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defaultThemeVersion="166925"/>
  <xr:revisionPtr revIDLastSave="0" documentId="13_ncr:1_{1255E55F-9CB7-4F5E-8772-FC44DDCC28BF}" xr6:coauthVersionLast="47" xr6:coauthVersionMax="47" xr10:uidLastSave="{00000000-0000-0000-0000-000000000000}"/>
  <bookViews>
    <workbookView xWindow="0" yWindow="1140" windowWidth="19200" windowHeight="10210" xr2:uid="{00000000-000D-0000-FFFF-FFFF00000000}"/>
  </bookViews>
  <sheets>
    <sheet name="Raportointipohja" sheetId="2" r:id="rId1"/>
  </sheets>
  <definedNames>
    <definedName name="HSK_kerroin" localSheetId="0">Raportointipohja!$E$30</definedName>
    <definedName name="kjhkjh">#REF!</definedName>
    <definedName name="_xlnm.Print_Area" localSheetId="0">Raportointipohja!$A$1:$L$58</definedName>
    <definedName name="YK_kerroin" localSheetId="0">Raportointipohja!$E$31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6" i="2" l="1"/>
  <c r="J36" i="2"/>
  <c r="I36" i="2"/>
  <c r="I30" i="2" l="1"/>
  <c r="K30" i="2" l="1"/>
  <c r="J30" i="2"/>
  <c r="I31" i="2"/>
  <c r="J31" i="2" l="1"/>
  <c r="J42" i="2" s="1"/>
  <c r="I42" i="2"/>
  <c r="E24" i="2" s="1"/>
  <c r="E26" i="2" s="1"/>
  <c r="K31" i="2"/>
  <c r="K42" i="2" s="1"/>
  <c r="J44" i="2" l="1"/>
  <c r="J48" i="2" s="1"/>
</calcChain>
</file>

<file path=xl/sharedStrings.xml><?xml version="1.0" encoding="utf-8"?>
<sst xmlns="http://schemas.openxmlformats.org/spreadsheetml/2006/main" count="58" uniqueCount="43">
  <si>
    <t xml:space="preserve"> </t>
  </si>
  <si>
    <t>HANKKEEN</t>
  </si>
  <si>
    <t>KUSTANNUSRAPORTOINTI</t>
  </si>
  <si>
    <r>
      <t xml:space="preserve">HANKKEEN PERUSTIEDOT   </t>
    </r>
    <r>
      <rPr>
        <i/>
        <sz val="9"/>
        <rFont val="Arial"/>
        <family val="2"/>
      </rPr>
      <t xml:space="preserve"> (Rahoituksen saaja täyttää)</t>
    </r>
  </si>
  <si>
    <t>Sopimuksen numero</t>
  </si>
  <si>
    <t>Raportoitava kausi</t>
  </si>
  <si>
    <t>Hankkeen nimi</t>
  </si>
  <si>
    <t>Rahoituksen saajan nimi</t>
  </si>
  <si>
    <t>Y-tunnus</t>
  </si>
  <si>
    <t>Hankkeen vastuullinen johtaja</t>
  </si>
  <si>
    <t>Puhelinnumero</t>
  </si>
  <si>
    <t>Sähköpostiosoite</t>
  </si>
  <si>
    <t>Kustannusraportoinnin yhteyshenkilö</t>
  </si>
  <si>
    <r>
      <t xml:space="preserve">KUSTANNUSRAPORTOINTI  (€)  </t>
    </r>
    <r>
      <rPr>
        <i/>
        <sz val="9"/>
        <rFont val="Arial"/>
        <family val="2"/>
      </rPr>
      <t>(Rahoituksen saaja täyttää)</t>
    </r>
  </si>
  <si>
    <t>Tällä lomakkeella esitetään hankkeen kustannusarvio (sarake I) sekä toteutuneet kokonaiskustannukset (sarake J) eriteltynä kustannuslajeittain. 
Hankkeen toteutuneet kustannukset (sarake J) esitetään aina hankkeen kokonaistoteuman mukaisesti, hankkeen alusta raportointihetkeen.
Keltaisella merkityt kentät täytetään. Vihreitä kenttiä (sarake K) voi hyödyntää raportinnin tukena. Harmaat kentät päivittyvät automaattisesti.</t>
  </si>
  <si>
    <t>Hankkeen kustannusarvio</t>
  </si>
  <si>
    <t xml:space="preserve">Hankkeen 
kustannusarvio </t>
  </si>
  <si>
    <t xml:space="preserve">Hankkeen toteutuneet kokonais-kustannukset
</t>
  </si>
  <si>
    <t>Sitralle aiemmin raportoidut kustannukset yhteensä (informatiivinen)</t>
  </si>
  <si>
    <t>Sitran rahoituksen enimmäismäärä</t>
  </si>
  <si>
    <t>Sitran osuus kokonaiskustannuksista</t>
  </si>
  <si>
    <t>(pv.kk.vvvv-pv.kk.vvvv)</t>
  </si>
  <si>
    <t>Rahapalkat</t>
  </si>
  <si>
    <t>Henkilösivukustannukset</t>
  </si>
  <si>
    <t>Yleiskustannukset</t>
  </si>
  <si>
    <t>Matkakustannukset</t>
  </si>
  <si>
    <t>Aineet ja tarvikkeet</t>
  </si>
  <si>
    <t>Koneet ja laitteet</t>
  </si>
  <si>
    <t>Ostetut palvelut</t>
  </si>
  <si>
    <t>Muut kustannukset yhteensä (eriteltävä alla):</t>
  </si>
  <si>
    <t>Kustannukset yhteensä</t>
  </si>
  <si>
    <r>
      <t>Sitran kokonaisrahoitus</t>
    </r>
    <r>
      <rPr>
        <sz val="10"/>
        <rFont val="Arial"/>
        <family val="2"/>
      </rPr>
      <t xml:space="preserve"> (päivittyy toteuman perusteella)</t>
    </r>
  </si>
  <si>
    <t>1. maksuerä</t>
  </si>
  <si>
    <t>pp.kk.vvvv</t>
  </si>
  <si>
    <t>2. maksuerä</t>
  </si>
  <si>
    <t>3. maksuerä</t>
  </si>
  <si>
    <t>4. maksuerä</t>
  </si>
  <si>
    <t xml:space="preserve">Lisätietoja </t>
  </si>
  <si>
    <t>Päivämäärä ja allekirjoitus</t>
  </si>
  <si>
    <t>Vakuutan, että tällä lomakkeella esitetyt kustannukset ovat hankkeen aiheuttamia. Kustannukset ovat rahoituksensaajan kirjanpidossa ja perustuvat hyväksyttäviin ja maksettuihin menoihin. Kustannusten kohdentaminen hankkeelle on tehty Sitran sopimuksen ja seuranta- ja kululiitteen mukaisin ehdoin.</t>
  </si>
  <si>
    <t>Paikka ja aika</t>
  </si>
  <si>
    <t>Allekirjoitus</t>
  </si>
  <si>
    <t>pv.kk.vvvv - pv.kk.vvvv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</si>
</sst>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26" x14ac:knownFonts="1">
    <font>
      <sz val="11"/>
      <color theme="1"/>
      <name val="Calibri"/>
      <family val="2"/>
      <scheme val="minor"/>
    </font>
    <font>
      <sz val="10"/>
      <name val="Helv"/>
    </font>
    <font>
      <b/>
      <sz val="12"/>
      <name val="Helv"/>
    </font>
    <font>
      <u/>
      <sz val="10"/>
      <color indexed="12"/>
      <name val="Helv"/>
    </font>
    <font>
      <sz val="10"/>
      <name val="Arial"/>
      <family val="2"/>
    </font>
    <font>
      <sz val="12"/>
      <name val="Helv"/>
    </font>
    <font>
      <b/>
      <sz val="10"/>
      <name val="Helv"/>
    </font>
    <font>
      <sz val="8"/>
      <name val="Arial"/>
      <family val="2"/>
    </font>
    <font>
      <sz val="6"/>
      <name val="Arial"/>
      <family val="2"/>
    </font>
    <font>
      <sz val="11"/>
      <color theme="1"/>
      <name val="Calibri"/>
      <family val="2"/>
      <scheme val="minor"/>
    </font>
    <font>
      <b/>
      <sz val="11"/>
      <name val="Arial"/>
      <family val="2"/>
    </font>
    <font>
      <b/>
      <sz val="12"/>
      <name val="Arial"/>
      <family val="2"/>
    </font>
    <font>
      <b/>
      <sz val="10"/>
      <name val="Arial"/>
      <family val="2"/>
    </font>
    <font>
      <sz val="10"/>
      <color indexed="10"/>
      <name val="Arial"/>
      <family val="2"/>
    </font>
    <font>
      <b/>
      <sz val="10"/>
      <color rgb="FFFF0000"/>
      <name val="Arial"/>
      <family val="2"/>
    </font>
    <font>
      <sz val="10"/>
      <name val="Times New Roman"/>
      <family val="1"/>
    </font>
    <font>
      <sz val="9"/>
      <name val="Arial"/>
      <family val="2"/>
    </font>
    <font>
      <b/>
      <sz val="9"/>
      <name val="Arial"/>
      <family val="2"/>
    </font>
    <font>
      <i/>
      <sz val="9"/>
      <name val="Arial"/>
      <family val="2"/>
    </font>
    <font>
      <b/>
      <sz val="9"/>
      <color theme="1"/>
      <name val="Calibri"/>
      <family val="2"/>
      <scheme val="minor"/>
    </font>
    <font>
      <b/>
      <sz val="9"/>
      <color indexed="10"/>
      <name val="Arial"/>
      <family val="2"/>
    </font>
    <font>
      <sz val="10"/>
      <color theme="1"/>
      <name val="Arial"/>
      <family val="2"/>
    </font>
    <font>
      <i/>
      <sz val="8"/>
      <color indexed="10"/>
      <name val="Arial"/>
      <family val="2"/>
    </font>
    <font>
      <b/>
      <sz val="11"/>
      <color theme="1"/>
      <name val="Calibri"/>
      <family val="2"/>
      <scheme val="minor"/>
    </font>
    <font>
      <sz val="8"/>
      <name val="Calibri"/>
      <family val="2"/>
      <scheme val="minor"/>
    </font>
    <font>
      <sz val="11"/>
      <name val="Arial"/>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9E7"/>
        <bgColor indexed="64"/>
      </patternFill>
    </fill>
    <fill>
      <patternFill patternType="solid">
        <fgColor rgb="FFE4F0DC"/>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8">
    <xf numFmtId="0" fontId="0" fillId="0" borderId="0"/>
    <xf numFmtId="0" fontId="1" fillId="0" borderId="0">
      <protection locked="0"/>
    </xf>
    <xf numFmtId="0" fontId="2" fillId="0" borderId="5" applyNumberForma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xf numFmtId="165" fontId="6" fillId="0" borderId="12" applyFill="0" applyBorder="0" applyAlignment="0" applyProtection="0"/>
    <xf numFmtId="9" fontId="9" fillId="0" borderId="0" applyFont="0" applyFill="0" applyBorder="0" applyAlignment="0" applyProtection="0"/>
  </cellStyleXfs>
  <cellXfs count="127">
    <xf numFmtId="0" fontId="0" fillId="0" borderId="0" xfId="0"/>
    <xf numFmtId="0" fontId="7" fillId="0" borderId="2" xfId="1" applyFont="1" applyBorder="1" applyProtection="1"/>
    <xf numFmtId="0" fontId="8" fillId="0" borderId="3" xfId="1" applyFont="1" applyBorder="1" applyProtection="1"/>
    <xf numFmtId="0" fontId="9" fillId="0" borderId="0" xfId="0" applyFont="1"/>
    <xf numFmtId="0" fontId="7" fillId="0" borderId="0" xfId="1" applyFont="1" applyProtection="1"/>
    <xf numFmtId="0" fontId="10" fillId="0" borderId="0" xfId="2" applyFont="1" applyBorder="1" applyAlignment="1">
      <alignment horizontal="left"/>
    </xf>
    <xf numFmtId="0" fontId="8" fillId="0" borderId="6" xfId="1" applyFont="1" applyBorder="1" applyProtection="1"/>
    <xf numFmtId="0" fontId="7" fillId="0" borderId="4" xfId="1" applyFont="1" applyBorder="1" applyProtection="1"/>
    <xf numFmtId="0" fontId="11" fillId="0" borderId="0" xfId="2" applyFont="1" applyBorder="1" applyAlignment="1">
      <alignment horizontal="left"/>
    </xf>
    <xf numFmtId="0" fontId="11" fillId="0" borderId="0" xfId="2" applyFont="1" applyBorder="1"/>
    <xf numFmtId="0" fontId="13" fillId="0" borderId="0" xfId="1" applyFont="1" applyProtection="1"/>
    <xf numFmtId="0" fontId="12" fillId="0" borderId="2" xfId="1" applyFont="1" applyBorder="1" applyProtection="1"/>
    <xf numFmtId="0" fontId="14" fillId="0" borderId="0" xfId="1" applyFont="1" applyProtection="1"/>
    <xf numFmtId="3" fontId="12" fillId="0" borderId="0" xfId="1" applyNumberFormat="1" applyFont="1" applyProtection="1"/>
    <xf numFmtId="0" fontId="4" fillId="0" borderId="0" xfId="1" applyFont="1" applyProtection="1"/>
    <xf numFmtId="0" fontId="12" fillId="0" borderId="0" xfId="1" applyFont="1" applyProtection="1"/>
    <xf numFmtId="0" fontId="4" fillId="0" borderId="1" xfId="1" applyFont="1" applyBorder="1" applyProtection="1"/>
    <xf numFmtId="0" fontId="4" fillId="0" borderId="2" xfId="1" applyFont="1" applyBorder="1" applyProtection="1"/>
    <xf numFmtId="14" fontId="4" fillId="0" borderId="2" xfId="1" applyNumberFormat="1" applyFont="1" applyBorder="1" applyProtection="1"/>
    <xf numFmtId="0" fontId="4" fillId="0" borderId="4" xfId="1" applyFont="1" applyBorder="1" applyProtection="1"/>
    <xf numFmtId="0" fontId="4" fillId="0" borderId="0" xfId="1" applyFont="1" applyAlignment="1" applyProtection="1">
      <alignment horizontal="right"/>
    </xf>
    <xf numFmtId="0" fontId="3" fillId="0" borderId="0" xfId="3" applyAlignment="1" applyProtection="1"/>
    <xf numFmtId="0" fontId="4" fillId="0" borderId="7" xfId="1" applyFont="1" applyBorder="1" applyProtection="1"/>
    <xf numFmtId="0" fontId="4" fillId="0" borderId="6" xfId="1" applyFont="1" applyBorder="1" applyProtection="1"/>
    <xf numFmtId="0" fontId="17" fillId="0" borderId="4" xfId="1" applyFont="1" applyBorder="1" applyProtection="1"/>
    <xf numFmtId="0" fontId="17" fillId="0" borderId="6" xfId="1" applyFont="1" applyBorder="1" applyProtection="1"/>
    <xf numFmtId="0" fontId="19" fillId="0" borderId="0" xfId="0" applyFont="1"/>
    <xf numFmtId="0" fontId="17" fillId="2" borderId="1" xfId="1" applyFont="1" applyFill="1" applyBorder="1" applyProtection="1"/>
    <xf numFmtId="0" fontId="17" fillId="2" borderId="2" xfId="1" applyFont="1" applyFill="1" applyBorder="1" applyProtection="1"/>
    <xf numFmtId="0" fontId="17" fillId="2" borderId="2" xfId="4" applyFont="1" applyFill="1" applyBorder="1"/>
    <xf numFmtId="0" fontId="17" fillId="2" borderId="2" xfId="2" applyFont="1" applyFill="1" applyBorder="1"/>
    <xf numFmtId="0" fontId="17" fillId="2" borderId="2" xfId="5" applyFont="1" applyFill="1" applyBorder="1" applyAlignment="1">
      <alignment horizontal="left"/>
    </xf>
    <xf numFmtId="0" fontId="17" fillId="2" borderId="2" xfId="5" applyFont="1" applyFill="1" applyBorder="1"/>
    <xf numFmtId="0" fontId="20" fillId="2" borderId="2" xfId="1" applyFont="1" applyFill="1" applyBorder="1" applyProtection="1"/>
    <xf numFmtId="14" fontId="17" fillId="2" borderId="2" xfId="1" applyNumberFormat="1" applyFont="1" applyFill="1" applyBorder="1" applyProtection="1"/>
    <xf numFmtId="14" fontId="17" fillId="2" borderId="1" xfId="1" applyNumberFormat="1" applyFont="1" applyFill="1" applyBorder="1" applyAlignment="1" applyProtection="1">
      <alignment horizontal="left"/>
    </xf>
    <xf numFmtId="164" fontId="17" fillId="2" borderId="2" xfId="5" applyNumberFormat="1" applyFont="1" applyFill="1" applyBorder="1"/>
    <xf numFmtId="49" fontId="17" fillId="2" borderId="2" xfId="2" applyNumberFormat="1" applyFont="1" applyFill="1" applyBorder="1" applyAlignment="1">
      <alignment horizontal="centerContinuous"/>
    </xf>
    <xf numFmtId="49" fontId="16" fillId="2" borderId="2" xfId="1" applyNumberFormat="1" applyFont="1" applyFill="1" applyBorder="1" applyProtection="1"/>
    <xf numFmtId="0" fontId="9" fillId="0" borderId="0" xfId="0" applyFont="1" applyAlignment="1">
      <alignment vertical="center"/>
    </xf>
    <xf numFmtId="0" fontId="4" fillId="0" borderId="6" xfId="1" applyFont="1" applyBorder="1" applyAlignment="1" applyProtection="1">
      <alignment vertical="top" wrapText="1"/>
    </xf>
    <xf numFmtId="0" fontId="17" fillId="0" borderId="0" xfId="1" applyFont="1" applyAlignment="1" applyProtection="1">
      <alignment vertical="top"/>
    </xf>
    <xf numFmtId="0" fontId="16" fillId="0" borderId="0" xfId="1" applyFont="1" applyAlignment="1" applyProtection="1">
      <alignment vertical="top"/>
    </xf>
    <xf numFmtId="0" fontId="12" fillId="2" borderId="5" xfId="2" applyFont="1" applyFill="1" applyAlignment="1">
      <alignment vertical="center"/>
    </xf>
    <xf numFmtId="0" fontId="11" fillId="2" borderId="5" xfId="2" applyFont="1" applyFill="1" applyAlignment="1">
      <alignment vertical="center"/>
    </xf>
    <xf numFmtId="0" fontId="4" fillId="2" borderId="5" xfId="1" applyFont="1" applyFill="1" applyBorder="1" applyAlignment="1" applyProtection="1">
      <alignment vertical="center"/>
    </xf>
    <xf numFmtId="0" fontId="8" fillId="2" borderId="11" xfId="1" applyFont="1" applyFill="1" applyBorder="1" applyAlignment="1" applyProtection="1">
      <alignment vertical="center"/>
    </xf>
    <xf numFmtId="0" fontId="4" fillId="2" borderId="10" xfId="1" applyFont="1" applyFill="1" applyBorder="1" applyAlignment="1" applyProtection="1">
      <alignment vertical="center"/>
    </xf>
    <xf numFmtId="0" fontId="4" fillId="0" borderId="0" xfId="1" applyFont="1" applyAlignment="1" applyProtection="1">
      <alignment horizontal="left"/>
    </xf>
    <xf numFmtId="0" fontId="4" fillId="0" borderId="0" xfId="1" applyFont="1" applyAlignment="1" applyProtection="1">
      <alignment horizontal="left" vertical="top" wrapText="1"/>
    </xf>
    <xf numFmtId="3" fontId="7" fillId="0" borderId="0" xfId="6" applyNumberFormat="1" applyFont="1" applyBorder="1" applyAlignment="1">
      <alignment horizontal="right"/>
    </xf>
    <xf numFmtId="0" fontId="4" fillId="3" borderId="0" xfId="1" applyFont="1" applyFill="1" applyProtection="1"/>
    <xf numFmtId="0" fontId="13" fillId="3" borderId="0" xfId="1" applyFont="1" applyFill="1" applyProtection="1"/>
    <xf numFmtId="3" fontId="9" fillId="0" borderId="0" xfId="0" applyNumberFormat="1" applyFont="1"/>
    <xf numFmtId="3" fontId="4" fillId="2" borderId="16" xfId="6" applyNumberFormat="1" applyFont="1" applyFill="1" applyBorder="1" applyProtection="1"/>
    <xf numFmtId="0" fontId="17" fillId="2" borderId="3" xfId="5" applyFont="1" applyFill="1" applyBorder="1"/>
    <xf numFmtId="164" fontId="17" fillId="2" borderId="3" xfId="5" applyNumberFormat="1" applyFont="1" applyFill="1" applyBorder="1"/>
    <xf numFmtId="0" fontId="17" fillId="2" borderId="3" xfId="4" applyFont="1" applyFill="1" applyBorder="1"/>
    <xf numFmtId="49" fontId="17" fillId="2" borderId="3" xfId="5" applyNumberFormat="1" applyFont="1" applyFill="1" applyBorder="1"/>
    <xf numFmtId="49" fontId="16" fillId="2" borderId="3" xfId="1" applyNumberFormat="1" applyFont="1" applyFill="1" applyBorder="1" applyProtection="1"/>
    <xf numFmtId="0" fontId="17" fillId="2" borderId="3" xfId="1" applyFont="1" applyFill="1" applyBorder="1" applyProtection="1"/>
    <xf numFmtId="0" fontId="4" fillId="0" borderId="4" xfId="1" applyFont="1" applyBorder="1" applyAlignment="1" applyProtection="1">
      <alignment vertical="center"/>
    </xf>
    <xf numFmtId="0" fontId="8" fillId="0" borderId="6" xfId="1" applyFont="1" applyBorder="1" applyAlignment="1" applyProtection="1">
      <alignment vertical="center"/>
    </xf>
    <xf numFmtId="0" fontId="4" fillId="0" borderId="0" xfId="1" applyFont="1" applyAlignment="1" applyProtection="1">
      <alignment vertical="top" wrapText="1"/>
    </xf>
    <xf numFmtId="3" fontId="12" fillId="2" borderId="16" xfId="6" applyNumberFormat="1" applyFont="1" applyFill="1" applyBorder="1" applyProtection="1"/>
    <xf numFmtId="0" fontId="10" fillId="0" borderId="8" xfId="1" applyFont="1" applyBorder="1" applyAlignment="1" applyProtection="1">
      <alignment horizontal="left"/>
    </xf>
    <xf numFmtId="0" fontId="22" fillId="0" borderId="0" xfId="1" applyFont="1" applyAlignment="1" applyProtection="1">
      <alignment horizontal="left"/>
    </xf>
    <xf numFmtId="0" fontId="17" fillId="2" borderId="1" xfId="1" applyFont="1" applyFill="1" applyBorder="1" applyAlignment="1" applyProtection="1">
      <alignment horizontal="left"/>
    </xf>
    <xf numFmtId="0" fontId="17" fillId="2" borderId="2" xfId="1" applyFont="1" applyFill="1" applyBorder="1" applyAlignment="1" applyProtection="1">
      <alignment horizontal="left"/>
    </xf>
    <xf numFmtId="3" fontId="4" fillId="2" borderId="21" xfId="6" applyNumberFormat="1" applyFont="1" applyFill="1" applyBorder="1" applyProtection="1"/>
    <xf numFmtId="3" fontId="12" fillId="2" borderId="22" xfId="6" applyNumberFormat="1" applyFont="1" applyFill="1" applyBorder="1" applyProtection="1"/>
    <xf numFmtId="0" fontId="12" fillId="0" borderId="0" xfId="1" applyFont="1" applyAlignment="1" applyProtection="1">
      <alignment horizontal="left"/>
    </xf>
    <xf numFmtId="3" fontId="12" fillId="2" borderId="24" xfId="6" applyNumberFormat="1" applyFont="1" applyFill="1" applyBorder="1" applyProtection="1"/>
    <xf numFmtId="3" fontId="12" fillId="2" borderId="23" xfId="6" applyNumberFormat="1" applyFont="1" applyFill="1" applyBorder="1" applyProtection="1"/>
    <xf numFmtId="0" fontId="10" fillId="0" borderId="5" xfId="1" applyFont="1" applyBorder="1" applyAlignment="1" applyProtection="1">
      <alignment horizontal="left"/>
    </xf>
    <xf numFmtId="0" fontId="23" fillId="0" borderId="0" xfId="0" applyFont="1"/>
    <xf numFmtId="3" fontId="4" fillId="2" borderId="28" xfId="6" applyNumberFormat="1" applyFont="1" applyFill="1" applyBorder="1" applyProtection="1"/>
    <xf numFmtId="3" fontId="12" fillId="2" borderId="30" xfId="6" applyNumberFormat="1" applyFont="1" applyFill="1" applyBorder="1" applyProtection="1"/>
    <xf numFmtId="0" fontId="17" fillId="4" borderId="15" xfId="1" applyFont="1" applyFill="1" applyBorder="1" applyAlignment="1">
      <alignment horizontal="left" vertical="center" wrapText="1" indent="1"/>
      <protection locked="0"/>
    </xf>
    <xf numFmtId="3" fontId="4" fillId="4" borderId="16" xfId="6" applyNumberFormat="1" applyFont="1" applyFill="1" applyBorder="1" applyProtection="1">
      <protection locked="0"/>
    </xf>
    <xf numFmtId="3" fontId="4" fillId="4" borderId="17" xfId="6" applyNumberFormat="1" applyFont="1" applyFill="1" applyBorder="1" applyProtection="1">
      <protection locked="0"/>
    </xf>
    <xf numFmtId="14" fontId="4" fillId="4" borderId="0" xfId="1" applyNumberFormat="1" applyFont="1" applyFill="1" applyAlignment="1">
      <alignment horizontal="center"/>
      <protection locked="0"/>
    </xf>
    <xf numFmtId="0" fontId="4" fillId="4" borderId="0" xfId="1" applyFont="1" applyFill="1" applyAlignment="1">
      <alignment horizontal="center"/>
      <protection locked="0"/>
    </xf>
    <xf numFmtId="9" fontId="12" fillId="4" borderId="12" xfId="6" applyNumberFormat="1" applyFont="1" applyFill="1" applyProtection="1">
      <protection locked="0"/>
    </xf>
    <xf numFmtId="3" fontId="12" fillId="4" borderId="16" xfId="6" applyNumberFormat="1" applyFont="1" applyFill="1" applyBorder="1" applyProtection="1">
      <protection locked="0"/>
    </xf>
    <xf numFmtId="3" fontId="4" fillId="4" borderId="28" xfId="6" applyNumberFormat="1" applyFont="1" applyFill="1" applyBorder="1" applyProtection="1">
      <protection locked="0"/>
    </xf>
    <xf numFmtId="3" fontId="4" fillId="4" borderId="29" xfId="6" applyNumberFormat="1" applyFont="1" applyFill="1" applyBorder="1" applyProtection="1">
      <protection locked="0"/>
    </xf>
    <xf numFmtId="0" fontId="17" fillId="5" borderId="20" xfId="1" applyFont="1" applyFill="1" applyBorder="1" applyAlignment="1">
      <alignment horizontal="left" vertical="center" wrapText="1" indent="1"/>
      <protection locked="0"/>
    </xf>
    <xf numFmtId="3" fontId="4" fillId="5" borderId="21" xfId="6" applyNumberFormat="1" applyFont="1" applyFill="1" applyBorder="1" applyProtection="1">
      <protection locked="0"/>
    </xf>
    <xf numFmtId="9" fontId="12" fillId="2" borderId="22" xfId="7" applyFont="1" applyFill="1" applyBorder="1" applyProtection="1"/>
    <xf numFmtId="0" fontId="3" fillId="4" borderId="7" xfId="3" applyFill="1" applyBorder="1" applyAlignment="1">
      <alignment horizontal="left"/>
      <protection locked="0"/>
    </xf>
    <xf numFmtId="0" fontId="25" fillId="4" borderId="8" xfId="1" applyFont="1" applyFill="1" applyBorder="1" applyAlignment="1">
      <alignment horizontal="left"/>
      <protection locked="0"/>
    </xf>
    <xf numFmtId="0" fontId="25" fillId="4" borderId="9" xfId="1" applyFont="1" applyFill="1" applyBorder="1" applyAlignment="1">
      <alignment horizontal="left"/>
      <protection locked="0"/>
    </xf>
    <xf numFmtId="0" fontId="17" fillId="2" borderId="1" xfId="1" applyFont="1" applyFill="1" applyBorder="1" applyAlignment="1" applyProtection="1">
      <alignment horizontal="left"/>
    </xf>
    <xf numFmtId="0" fontId="17" fillId="2" borderId="2" xfId="1" applyFont="1" applyFill="1" applyBorder="1" applyAlignment="1" applyProtection="1">
      <alignment horizontal="left"/>
    </xf>
    <xf numFmtId="0" fontId="17" fillId="2" borderId="3" xfId="1" applyFont="1" applyFill="1" applyBorder="1" applyAlignment="1" applyProtection="1">
      <alignment horizontal="left"/>
    </xf>
    <xf numFmtId="0" fontId="25" fillId="4" borderId="7" xfId="5" applyFont="1" applyFill="1" applyBorder="1" applyAlignment="1" applyProtection="1">
      <alignment horizontal="left"/>
      <protection locked="0"/>
    </xf>
    <xf numFmtId="0" fontId="25" fillId="4" borderId="8" xfId="5" applyFont="1" applyFill="1" applyBorder="1" applyAlignment="1" applyProtection="1">
      <alignment horizontal="left"/>
      <protection locked="0"/>
    </xf>
    <xf numFmtId="0" fontId="25" fillId="4" borderId="9" xfId="5" applyFont="1" applyFill="1" applyBorder="1" applyAlignment="1" applyProtection="1">
      <alignment horizontal="left"/>
      <protection locked="0"/>
    </xf>
    <xf numFmtId="0" fontId="25" fillId="4" borderId="7" xfId="1" applyFont="1" applyFill="1" applyBorder="1" applyAlignment="1">
      <alignment horizontal="left"/>
      <protection locked="0"/>
    </xf>
    <xf numFmtId="14" fontId="25" fillId="4" borderId="7" xfId="1" applyNumberFormat="1" applyFont="1" applyFill="1" applyBorder="1" applyAlignment="1">
      <alignment horizontal="left"/>
      <protection locked="0"/>
    </xf>
    <xf numFmtId="14" fontId="25" fillId="4" borderId="8" xfId="1" applyNumberFormat="1" applyFont="1" applyFill="1" applyBorder="1" applyAlignment="1">
      <alignment horizontal="left"/>
      <protection locked="0"/>
    </xf>
    <xf numFmtId="49" fontId="25" fillId="4" borderId="7" xfId="1" applyNumberFormat="1" applyFont="1" applyFill="1" applyBorder="1" applyAlignment="1">
      <alignment horizontal="left"/>
      <protection locked="0"/>
    </xf>
    <xf numFmtId="49" fontId="25" fillId="4" borderId="8" xfId="1" applyNumberFormat="1" applyFont="1" applyFill="1" applyBorder="1" applyAlignment="1">
      <alignment horizontal="left"/>
      <protection locked="0"/>
    </xf>
    <xf numFmtId="49" fontId="25" fillId="4" borderId="9" xfId="1" applyNumberFormat="1" applyFont="1" applyFill="1" applyBorder="1" applyAlignment="1">
      <alignment horizontal="left"/>
      <protection locked="0"/>
    </xf>
    <xf numFmtId="0" fontId="12" fillId="4" borderId="8" xfId="1" applyFont="1" applyFill="1" applyBorder="1" applyAlignment="1">
      <alignment horizontal="left"/>
      <protection locked="0"/>
    </xf>
    <xf numFmtId="0" fontId="16" fillId="0" borderId="2" xfId="1" applyFont="1" applyBorder="1" applyAlignment="1" applyProtection="1">
      <alignment horizontal="left" vertical="center" wrapText="1"/>
    </xf>
    <xf numFmtId="0" fontId="17" fillId="2" borderId="25" xfId="1" applyFont="1" applyFill="1" applyBorder="1" applyAlignment="1" applyProtection="1">
      <alignment horizontal="center" vertical="center" wrapText="1"/>
    </xf>
    <xf numFmtId="0" fontId="17" fillId="2" borderId="26" xfId="1" applyFont="1" applyFill="1" applyBorder="1" applyAlignment="1" applyProtection="1">
      <alignment horizontal="center" vertical="center" wrapText="1"/>
    </xf>
    <xf numFmtId="0" fontId="17" fillId="2" borderId="27" xfId="1" applyFont="1" applyFill="1" applyBorder="1" applyAlignment="1" applyProtection="1">
      <alignment horizontal="center" vertical="center" wrapText="1"/>
    </xf>
    <xf numFmtId="0" fontId="17" fillId="2" borderId="14" xfId="1" applyFont="1" applyFill="1" applyBorder="1" applyAlignment="1" applyProtection="1">
      <alignment horizontal="left" vertical="center" wrapText="1" indent="1"/>
    </xf>
    <xf numFmtId="0" fontId="17" fillId="2" borderId="13" xfId="1" applyFont="1" applyFill="1" applyBorder="1" applyAlignment="1" applyProtection="1">
      <alignment horizontal="left" vertical="center" wrapText="1" indent="1"/>
    </xf>
    <xf numFmtId="0" fontId="17" fillId="2" borderId="15" xfId="1" applyFont="1" applyFill="1" applyBorder="1" applyAlignment="1" applyProtection="1">
      <alignment horizontal="left" vertical="center" wrapText="1" indent="1"/>
    </xf>
    <xf numFmtId="0" fontId="17" fillId="2" borderId="18" xfId="1" applyFont="1" applyFill="1" applyBorder="1" applyAlignment="1" applyProtection="1">
      <alignment horizontal="left" vertical="center" wrapText="1" indent="1"/>
    </xf>
    <xf numFmtId="0" fontId="17" fillId="2" borderId="19" xfId="1" applyFont="1" applyFill="1" applyBorder="1" applyAlignment="1" applyProtection="1">
      <alignment horizontal="left" vertical="center" wrapText="1" indent="1"/>
    </xf>
    <xf numFmtId="0" fontId="17" fillId="2" borderId="20" xfId="1" applyFont="1" applyFill="1" applyBorder="1" applyAlignment="1" applyProtection="1">
      <alignment horizontal="left" vertical="center" wrapText="1" indent="1"/>
    </xf>
    <xf numFmtId="0" fontId="17" fillId="0" borderId="0" xfId="1" applyFont="1" applyAlignment="1" applyProtection="1">
      <alignment horizontal="left" vertical="top" wrapText="1"/>
    </xf>
    <xf numFmtId="0" fontId="4" fillId="4" borderId="8" xfId="1" applyFont="1" applyFill="1" applyBorder="1" applyAlignment="1">
      <alignment horizontal="left" wrapText="1"/>
      <protection locked="0"/>
    </xf>
    <xf numFmtId="0" fontId="15" fillId="4" borderId="8" xfId="1" applyFont="1" applyFill="1" applyBorder="1" applyAlignment="1">
      <protection locked="0"/>
    </xf>
    <xf numFmtId="0" fontId="9" fillId="4" borderId="8" xfId="0" applyFont="1" applyFill="1" applyBorder="1" applyAlignment="1" applyProtection="1">
      <protection locked="0"/>
    </xf>
    <xf numFmtId="0" fontId="4" fillId="0" borderId="8" xfId="1" applyFont="1" applyBorder="1" applyAlignment="1" applyProtection="1">
      <alignment horizontal="left" vertical="top" wrapText="1"/>
    </xf>
    <xf numFmtId="0" fontId="4" fillId="0" borderId="9" xfId="1" applyFont="1" applyBorder="1" applyAlignment="1" applyProtection="1">
      <alignment horizontal="left" vertical="top" wrapText="1"/>
    </xf>
    <xf numFmtId="0" fontId="12" fillId="0" borderId="0" xfId="1" applyFont="1" applyAlignment="1" applyProtection="1">
      <alignment horizontal="left" vertical="top" wrapText="1"/>
    </xf>
    <xf numFmtId="0" fontId="12" fillId="0" borderId="6" xfId="1" applyFont="1" applyBorder="1" applyAlignment="1" applyProtection="1">
      <alignment horizontal="left" vertical="top" wrapText="1"/>
    </xf>
    <xf numFmtId="0" fontId="21" fillId="0" borderId="0" xfId="0" applyFont="1" applyAlignment="1">
      <alignment horizontal="left" vertical="top" wrapText="1"/>
    </xf>
    <xf numFmtId="0" fontId="4" fillId="4" borderId="8" xfId="1" applyFont="1" applyFill="1" applyBorder="1" applyAlignment="1">
      <alignment horizontal="center" vertical="top" wrapText="1"/>
      <protection locked="0"/>
    </xf>
    <xf numFmtId="0" fontId="4" fillId="0" borderId="2" xfId="1" applyFont="1" applyBorder="1" applyAlignment="1" applyProtection="1">
      <alignment horizontal="left" vertical="top" wrapText="1"/>
    </xf>
  </cellXfs>
  <cellStyles count="8">
    <cellStyle name="Hyperlinkki" xfId="3" builtinId="8"/>
    <cellStyle name="Kustannukset" xfId="6" xr:uid="{00000000-0005-0000-0000-000001000000}"/>
    <cellStyle name="Normaali" xfId="0" builtinId="0"/>
    <cellStyle name="Normaali 2" xfId="4" xr:uid="{00000000-0005-0000-0000-000003000000}"/>
    <cellStyle name="Normaali_doku-#36600-v4-Kustannustilitys_(1_1_2003)" xfId="1" xr:uid="{00000000-0005-0000-0000-000004000000}"/>
    <cellStyle name="Otsikko 5" xfId="2" xr:uid="{00000000-0005-0000-0000-000005000000}"/>
    <cellStyle name="Prosenttia" xfId="7" builtinId="5"/>
    <cellStyle name="Teksti" xfId="5" xr:uid="{00000000-0005-0000-0000-000006000000}"/>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E4F0DC"/>
      <color rgb="FFFFF9E7"/>
      <color rgb="FFF1F7E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53651</xdr:colOff>
      <xdr:row>1</xdr:row>
      <xdr:rowOff>2022</xdr:rowOff>
    </xdr:from>
    <xdr:to>
      <xdr:col>3</xdr:col>
      <xdr:colOff>743524</xdr:colOff>
      <xdr:row>2</xdr:row>
      <xdr:rowOff>94202</xdr:rowOff>
    </xdr:to>
    <xdr:pic>
      <xdr:nvPicPr>
        <xdr:cNvPr id="2" name="Kuva 1">
          <a:extLst>
            <a:ext uri="{FF2B5EF4-FFF2-40B4-BE49-F238E27FC236}">
              <a16:creationId xmlns:a16="http://schemas.microsoft.com/office/drawing/2014/main" id="{925BD2D6-541F-4553-A22C-4591A2B24210}"/>
            </a:ext>
          </a:extLst>
        </xdr:cNvPr>
        <xdr:cNvPicPr>
          <a:picLocks noChangeAspect="1"/>
        </xdr:cNvPicPr>
      </xdr:nvPicPr>
      <xdr:blipFill>
        <a:blip xmlns:r="http://schemas.openxmlformats.org/officeDocument/2006/relationships" r:embed="rId1"/>
        <a:stretch>
          <a:fillRect/>
        </a:stretch>
      </xdr:blipFill>
      <xdr:spPr>
        <a:xfrm>
          <a:off x="152711" y="116322"/>
          <a:ext cx="1491878" cy="276965"/>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4D4C-25A0-4B5C-8E7C-C2E5F28DCA6D}">
  <sheetPr>
    <pageSetUpPr fitToPage="1"/>
  </sheetPr>
  <dimension ref="A1:P59"/>
  <sheetViews>
    <sheetView showGridLines="0" tabSelected="1" showRuler="0" showWhiteSpace="0" topLeftCell="A20" zoomScaleNormal="100" zoomScalePageLayoutView="60" workbookViewId="0">
      <selection activeCell="O28" sqref="O28"/>
    </sheetView>
  </sheetViews>
  <sheetFormatPr defaultColWidth="8.54296875" defaultRowHeight="14.5" x14ac:dyDescent="0.35"/>
  <cols>
    <col min="1" max="1" width="1.453125" style="3" customWidth="1"/>
    <col min="2" max="2" width="10.453125" style="3" customWidth="1"/>
    <col min="3" max="3" width="1.54296875" style="3" customWidth="1"/>
    <col min="4" max="4" width="19.26953125" style="3" customWidth="1"/>
    <col min="5" max="5" width="11.453125" style="3" customWidth="1"/>
    <col min="6" max="6" width="1.54296875" style="3" customWidth="1"/>
    <col min="7" max="7" width="12.453125" style="3" customWidth="1"/>
    <col min="8" max="8" width="6.54296875" style="3" customWidth="1"/>
    <col min="9" max="11" width="17" style="3" customWidth="1"/>
    <col min="12" max="12" width="1.453125" style="3" customWidth="1"/>
    <col min="13" max="16384" width="8.54296875" style="3"/>
  </cols>
  <sheetData>
    <row r="1" spans="1:12" ht="9" customHeight="1" x14ac:dyDescent="0.35">
      <c r="A1" s="16"/>
      <c r="B1" s="1"/>
      <c r="C1" s="1"/>
      <c r="D1" s="17"/>
      <c r="E1" s="17"/>
      <c r="F1" s="17"/>
      <c r="G1" s="17"/>
      <c r="H1" s="17"/>
      <c r="I1" s="18"/>
      <c r="J1" s="17"/>
      <c r="K1" s="17"/>
      <c r="L1" s="2" t="s">
        <v>0</v>
      </c>
    </row>
    <row r="2" spans="1:12" x14ac:dyDescent="0.35">
      <c r="A2" s="19"/>
      <c r="B2" s="4"/>
      <c r="C2" s="4"/>
      <c r="D2" s="14"/>
      <c r="E2" s="14"/>
      <c r="F2" s="5" t="s">
        <v>1</v>
      </c>
      <c r="G2" s="14"/>
      <c r="H2" s="14"/>
      <c r="I2" s="14"/>
      <c r="J2" s="14"/>
      <c r="K2" s="20"/>
      <c r="L2" s="6" t="s">
        <v>0</v>
      </c>
    </row>
    <row r="3" spans="1:12" x14ac:dyDescent="0.35">
      <c r="A3" s="19"/>
      <c r="B3" s="4"/>
      <c r="C3" s="4"/>
      <c r="D3" s="14"/>
      <c r="E3" s="14"/>
      <c r="F3" s="5" t="s">
        <v>2</v>
      </c>
      <c r="G3" s="14"/>
      <c r="H3" s="14"/>
      <c r="I3" s="14"/>
      <c r="J3" s="14"/>
      <c r="K3" s="14"/>
      <c r="L3" s="6" t="s">
        <v>0</v>
      </c>
    </row>
    <row r="4" spans="1:12" ht="8.15" customHeight="1" x14ac:dyDescent="0.35">
      <c r="A4" s="7"/>
      <c r="B4" s="14"/>
      <c r="C4" s="14"/>
      <c r="D4" s="14"/>
      <c r="E4" s="14"/>
      <c r="F4" s="14"/>
      <c r="G4" s="8"/>
      <c r="H4" s="8"/>
      <c r="I4" s="21"/>
      <c r="J4" s="14"/>
      <c r="K4" s="14"/>
      <c r="L4" s="6"/>
    </row>
    <row r="5" spans="1:12" s="39" customFormat="1" ht="15.5" x14ac:dyDescent="0.35">
      <c r="A5" s="47"/>
      <c r="B5" s="43" t="s">
        <v>3</v>
      </c>
      <c r="C5" s="43"/>
      <c r="D5" s="44"/>
      <c r="E5" s="45"/>
      <c r="F5" s="45"/>
      <c r="G5" s="45"/>
      <c r="H5" s="45"/>
      <c r="I5" s="45"/>
      <c r="J5" s="45"/>
      <c r="K5" s="45"/>
      <c r="L5" s="46" t="s">
        <v>0</v>
      </c>
    </row>
    <row r="6" spans="1:12" ht="7.5" customHeight="1" x14ac:dyDescent="0.35">
      <c r="A6" s="19"/>
      <c r="B6" s="9"/>
      <c r="C6" s="9"/>
      <c r="D6" s="9"/>
      <c r="E6" s="14"/>
      <c r="F6" s="14"/>
      <c r="G6" s="14"/>
      <c r="H6" s="14"/>
      <c r="I6" s="14"/>
      <c r="J6" s="14"/>
      <c r="K6" s="14"/>
      <c r="L6" s="6"/>
    </row>
    <row r="7" spans="1:12" s="26" customFormat="1" ht="12" customHeight="1" x14ac:dyDescent="0.3">
      <c r="A7" s="24"/>
      <c r="B7" s="93" t="s">
        <v>4</v>
      </c>
      <c r="C7" s="94"/>
      <c r="D7" s="94"/>
      <c r="E7" s="94"/>
      <c r="F7" s="94"/>
      <c r="G7" s="28"/>
      <c r="H7" s="93" t="s">
        <v>5</v>
      </c>
      <c r="I7" s="94"/>
      <c r="J7" s="94"/>
      <c r="K7" s="95"/>
      <c r="L7" s="25"/>
    </row>
    <row r="8" spans="1:12" ht="20.149999999999999" customHeight="1" x14ac:dyDescent="0.35">
      <c r="A8" s="19"/>
      <c r="B8" s="96"/>
      <c r="C8" s="97"/>
      <c r="D8" s="97"/>
      <c r="E8" s="97"/>
      <c r="F8" s="97"/>
      <c r="G8" s="98"/>
      <c r="H8" s="96"/>
      <c r="I8" s="97"/>
      <c r="J8" s="97"/>
      <c r="K8" s="98"/>
      <c r="L8" s="6" t="s">
        <v>0</v>
      </c>
    </row>
    <row r="9" spans="1:12" s="26" customFormat="1" ht="12" customHeight="1" x14ac:dyDescent="0.3">
      <c r="A9" s="24"/>
      <c r="B9" s="27" t="s">
        <v>6</v>
      </c>
      <c r="C9" s="28"/>
      <c r="D9" s="28"/>
      <c r="E9" s="29"/>
      <c r="F9" s="30"/>
      <c r="G9" s="30"/>
      <c r="H9" s="30"/>
      <c r="I9" s="30"/>
      <c r="J9" s="31"/>
      <c r="K9" s="55"/>
      <c r="L9" s="25" t="s">
        <v>0</v>
      </c>
    </row>
    <row r="10" spans="1:12" ht="21" customHeight="1" x14ac:dyDescent="0.35">
      <c r="A10" s="19"/>
      <c r="B10" s="99"/>
      <c r="C10" s="91"/>
      <c r="D10" s="91"/>
      <c r="E10" s="91"/>
      <c r="F10" s="91"/>
      <c r="G10" s="91"/>
      <c r="H10" s="91"/>
      <c r="I10" s="91"/>
      <c r="J10" s="91"/>
      <c r="K10" s="92"/>
      <c r="L10" s="6"/>
    </row>
    <row r="11" spans="1:12" s="26" customFormat="1" ht="12" customHeight="1" x14ac:dyDescent="0.3">
      <c r="A11" s="24"/>
      <c r="B11" s="27" t="s">
        <v>7</v>
      </c>
      <c r="C11" s="33"/>
      <c r="D11" s="28"/>
      <c r="E11" s="28"/>
      <c r="F11" s="34"/>
      <c r="G11" s="34"/>
      <c r="H11" s="34"/>
      <c r="I11" s="35" t="s">
        <v>8</v>
      </c>
      <c r="J11" s="36"/>
      <c r="K11" s="56"/>
      <c r="L11" s="25"/>
    </row>
    <row r="12" spans="1:12" ht="20.149999999999999" customHeight="1" x14ac:dyDescent="0.35">
      <c r="A12" s="19"/>
      <c r="B12" s="100"/>
      <c r="C12" s="101"/>
      <c r="D12" s="101"/>
      <c r="E12" s="101"/>
      <c r="F12" s="101"/>
      <c r="G12" s="101"/>
      <c r="H12" s="101"/>
      <c r="I12" s="102"/>
      <c r="J12" s="103"/>
      <c r="K12" s="104"/>
      <c r="L12" s="6"/>
    </row>
    <row r="13" spans="1:12" s="26" customFormat="1" ht="12" customHeight="1" x14ac:dyDescent="0.3">
      <c r="A13" s="24"/>
      <c r="B13" s="27" t="s">
        <v>9</v>
      </c>
      <c r="C13" s="28"/>
      <c r="D13" s="28"/>
      <c r="E13" s="37"/>
      <c r="F13" s="37"/>
      <c r="G13" s="28"/>
      <c r="H13" s="28"/>
      <c r="I13" s="67" t="s">
        <v>10</v>
      </c>
      <c r="J13" s="29"/>
      <c r="K13" s="57"/>
      <c r="L13" s="25" t="s">
        <v>0</v>
      </c>
    </row>
    <row r="14" spans="1:12" ht="20.149999999999999" customHeight="1" x14ac:dyDescent="0.35">
      <c r="A14" s="19"/>
      <c r="B14" s="99"/>
      <c r="C14" s="91"/>
      <c r="D14" s="91"/>
      <c r="E14" s="91"/>
      <c r="F14" s="91"/>
      <c r="G14" s="91"/>
      <c r="H14" s="91"/>
      <c r="I14" s="102"/>
      <c r="J14" s="103"/>
      <c r="K14" s="104"/>
      <c r="L14" s="23"/>
    </row>
    <row r="15" spans="1:12" s="26" customFormat="1" ht="12" customHeight="1" x14ac:dyDescent="0.3">
      <c r="A15" s="24"/>
      <c r="B15" s="67" t="s">
        <v>11</v>
      </c>
      <c r="C15" s="68"/>
      <c r="D15" s="28"/>
      <c r="E15" s="32"/>
      <c r="F15" s="30"/>
      <c r="G15" s="30"/>
      <c r="H15" s="30"/>
      <c r="I15" s="28"/>
      <c r="J15" s="29"/>
      <c r="K15" s="58"/>
      <c r="L15" s="25"/>
    </row>
    <row r="16" spans="1:12" ht="20.149999999999999" customHeight="1" x14ac:dyDescent="0.35">
      <c r="A16" s="19"/>
      <c r="B16" s="99"/>
      <c r="C16" s="91"/>
      <c r="D16" s="91"/>
      <c r="E16" s="91"/>
      <c r="F16" s="91"/>
      <c r="G16" s="91"/>
      <c r="H16" s="91"/>
      <c r="I16" s="91"/>
      <c r="J16" s="91"/>
      <c r="K16" s="92"/>
      <c r="L16" s="23"/>
    </row>
    <row r="17" spans="1:16" s="26" customFormat="1" ht="12" customHeight="1" x14ac:dyDescent="0.3">
      <c r="A17" s="24"/>
      <c r="B17" s="67" t="s">
        <v>12</v>
      </c>
      <c r="C17" s="28"/>
      <c r="D17" s="28"/>
      <c r="E17" s="32"/>
      <c r="F17" s="30"/>
      <c r="G17" s="30"/>
      <c r="H17" s="30"/>
      <c r="I17" s="67" t="s">
        <v>10</v>
      </c>
      <c r="J17" s="38"/>
      <c r="K17" s="59"/>
      <c r="L17" s="25"/>
    </row>
    <row r="18" spans="1:16" ht="20.149999999999999" customHeight="1" x14ac:dyDescent="0.35">
      <c r="A18" s="19"/>
      <c r="B18" s="99"/>
      <c r="C18" s="91"/>
      <c r="D18" s="91"/>
      <c r="E18" s="91"/>
      <c r="F18" s="91"/>
      <c r="G18" s="91"/>
      <c r="H18" s="91"/>
      <c r="I18" s="102"/>
      <c r="J18" s="103"/>
      <c r="K18" s="104"/>
      <c r="L18" s="23"/>
    </row>
    <row r="19" spans="1:16" s="26" customFormat="1" ht="12" customHeight="1" x14ac:dyDescent="0.3">
      <c r="A19" s="24"/>
      <c r="B19" s="67" t="s">
        <v>11</v>
      </c>
      <c r="C19" s="68"/>
      <c r="D19" s="28"/>
      <c r="E19" s="28"/>
      <c r="F19" s="28"/>
      <c r="G19" s="28"/>
      <c r="H19" s="28"/>
      <c r="I19" s="28"/>
      <c r="J19" s="28"/>
      <c r="K19" s="60"/>
      <c r="L19" s="25"/>
    </row>
    <row r="20" spans="1:16" ht="20.149999999999999" customHeight="1" x14ac:dyDescent="0.35">
      <c r="A20" s="19"/>
      <c r="B20" s="90"/>
      <c r="C20" s="91"/>
      <c r="D20" s="91"/>
      <c r="E20" s="91"/>
      <c r="F20" s="91"/>
      <c r="G20" s="91"/>
      <c r="H20" s="91"/>
      <c r="I20" s="91"/>
      <c r="J20" s="91"/>
      <c r="K20" s="92"/>
      <c r="L20" s="6"/>
    </row>
    <row r="21" spans="1:16" ht="6.65" customHeight="1" x14ac:dyDescent="0.35">
      <c r="A21" s="19"/>
      <c r="B21" s="65"/>
      <c r="C21" s="65"/>
      <c r="D21" s="65"/>
      <c r="E21" s="65"/>
      <c r="F21" s="65"/>
      <c r="G21" s="65"/>
      <c r="H21" s="65"/>
      <c r="I21" s="65"/>
      <c r="J21" s="65"/>
      <c r="K21" s="65"/>
      <c r="L21" s="6"/>
    </row>
    <row r="22" spans="1:16" s="39" customFormat="1" ht="15.5" x14ac:dyDescent="0.35">
      <c r="A22" s="47"/>
      <c r="B22" s="43" t="s">
        <v>13</v>
      </c>
      <c r="C22" s="43"/>
      <c r="D22" s="44"/>
      <c r="E22" s="45"/>
      <c r="F22" s="45"/>
      <c r="G22" s="45"/>
      <c r="H22" s="45"/>
      <c r="I22" s="45"/>
      <c r="J22" s="45"/>
      <c r="K22" s="45"/>
      <c r="L22" s="46" t="s">
        <v>0</v>
      </c>
    </row>
    <row r="23" spans="1:16" s="39" customFormat="1" ht="61.4" customHeight="1" thickBot="1" x14ac:dyDescent="0.4">
      <c r="A23" s="61"/>
      <c r="B23" s="106" t="s">
        <v>14</v>
      </c>
      <c r="C23" s="106"/>
      <c r="D23" s="106"/>
      <c r="E23" s="106"/>
      <c r="F23" s="106"/>
      <c r="G23" s="106"/>
      <c r="H23" s="106"/>
      <c r="I23" s="106"/>
      <c r="J23" s="106"/>
      <c r="K23" s="106"/>
      <c r="L23" s="62"/>
    </row>
    <row r="24" spans="1:16" ht="21" customHeight="1" x14ac:dyDescent="0.35">
      <c r="A24" s="19"/>
      <c r="B24" s="41" t="s">
        <v>15</v>
      </c>
      <c r="C24" s="42"/>
      <c r="D24" s="42"/>
      <c r="E24" s="73">
        <f>I42</f>
        <v>0</v>
      </c>
      <c r="F24" s="48"/>
      <c r="I24" s="107" t="s">
        <v>16</v>
      </c>
      <c r="J24" s="110" t="s">
        <v>17</v>
      </c>
      <c r="K24" s="113" t="s">
        <v>18</v>
      </c>
      <c r="L24" s="6" t="s">
        <v>0</v>
      </c>
    </row>
    <row r="25" spans="1:16" ht="21" customHeight="1" x14ac:dyDescent="0.35">
      <c r="A25" s="19"/>
      <c r="B25" s="41" t="s">
        <v>19</v>
      </c>
      <c r="C25" s="42"/>
      <c r="D25" s="42"/>
      <c r="E25" s="84">
        <v>0</v>
      </c>
      <c r="F25" s="48"/>
      <c r="I25" s="108"/>
      <c r="J25" s="111"/>
      <c r="K25" s="114"/>
      <c r="L25" s="6"/>
    </row>
    <row r="26" spans="1:16" ht="18.649999999999999" customHeight="1" thickBot="1" x14ac:dyDescent="0.4">
      <c r="A26" s="19"/>
      <c r="B26" s="116" t="s">
        <v>20</v>
      </c>
      <c r="C26" s="116"/>
      <c r="D26" s="116"/>
      <c r="E26" s="89">
        <f>IFERROR(ROUND((E25/E24),2),0)</f>
        <v>0</v>
      </c>
      <c r="F26" s="14"/>
      <c r="I26" s="108"/>
      <c r="J26" s="111"/>
      <c r="K26" s="114"/>
      <c r="L26" s="6"/>
    </row>
    <row r="27" spans="1:16" ht="8.15" customHeight="1" x14ac:dyDescent="0.35">
      <c r="A27" s="19"/>
      <c r="B27" s="14"/>
      <c r="C27" s="14"/>
      <c r="D27" s="14"/>
      <c r="E27" s="14"/>
      <c r="F27" s="14"/>
      <c r="I27" s="108"/>
      <c r="J27" s="112"/>
      <c r="K27" s="115"/>
      <c r="L27" s="6"/>
    </row>
    <row r="28" spans="1:16" ht="35.15" customHeight="1" x14ac:dyDescent="0.35">
      <c r="A28" s="19"/>
      <c r="B28" s="14"/>
      <c r="C28" s="14"/>
      <c r="D28" s="14"/>
      <c r="E28" s="14"/>
      <c r="F28" s="14"/>
      <c r="I28" s="109"/>
      <c r="J28" s="78" t="s">
        <v>42</v>
      </c>
      <c r="K28" s="87" t="s">
        <v>21</v>
      </c>
      <c r="L28" s="6"/>
    </row>
    <row r="29" spans="1:16" ht="17.899999999999999" customHeight="1" x14ac:dyDescent="0.35">
      <c r="A29" s="19"/>
      <c r="B29" s="14" t="s">
        <v>22</v>
      </c>
      <c r="C29" s="14"/>
      <c r="D29" s="14"/>
      <c r="E29" s="14"/>
      <c r="F29" s="14"/>
      <c r="I29" s="79">
        <v>0</v>
      </c>
      <c r="J29" s="79"/>
      <c r="K29" s="88"/>
      <c r="L29" s="6"/>
    </row>
    <row r="30" spans="1:16" ht="17.899999999999999" customHeight="1" x14ac:dyDescent="0.35">
      <c r="A30" s="19"/>
      <c r="B30" s="14" t="s">
        <v>23</v>
      </c>
      <c r="C30" s="14"/>
      <c r="D30" s="14"/>
      <c r="E30" s="83">
        <v>0</v>
      </c>
      <c r="F30" s="14"/>
      <c r="I30" s="76">
        <f>IF(HSK_kerroin&gt;0,(I29*HSK_kerroin),0)</f>
        <v>0</v>
      </c>
      <c r="J30" s="54">
        <f>IF(HSK_kerroin&gt;0,(J29*HSK_kerroin),0)</f>
        <v>0</v>
      </c>
      <c r="K30" s="69">
        <f>IF(HSK_kerroin&gt;0,(K29*HSK_kerroin),0)</f>
        <v>0</v>
      </c>
      <c r="L30" s="6"/>
    </row>
    <row r="31" spans="1:16" ht="17.899999999999999" customHeight="1" x14ac:dyDescent="0.35">
      <c r="A31" s="19"/>
      <c r="B31" s="14" t="s">
        <v>24</v>
      </c>
      <c r="C31" s="14"/>
      <c r="D31" s="14"/>
      <c r="E31" s="83">
        <v>0</v>
      </c>
      <c r="F31" s="14"/>
      <c r="I31" s="76">
        <f>IF(YK_kerroin&gt;0,((I29+I30)*YK_kerroin),0)</f>
        <v>0</v>
      </c>
      <c r="J31" s="54">
        <f>IF(YK_kerroin&gt;0,((J29+J30)*YK_kerroin),0)</f>
        <v>0</v>
      </c>
      <c r="K31" s="69">
        <f>IF(YK_kerroin&gt;0,((K29+K30)*YK_kerroin),0)</f>
        <v>0</v>
      </c>
      <c r="L31" s="6"/>
      <c r="M31" s="53"/>
      <c r="P31"/>
    </row>
    <row r="32" spans="1:16" ht="17.899999999999999" customHeight="1" x14ac:dyDescent="0.35">
      <c r="A32" s="19"/>
      <c r="B32" s="14" t="s">
        <v>25</v>
      </c>
      <c r="C32" s="10"/>
      <c r="D32" s="14"/>
      <c r="E32" s="14"/>
      <c r="F32" s="14"/>
      <c r="I32" s="85"/>
      <c r="J32" s="79"/>
      <c r="K32" s="88"/>
      <c r="L32" s="6"/>
      <c r="M32" s="53"/>
      <c r="P32"/>
    </row>
    <row r="33" spans="1:16" ht="17.899999999999999" customHeight="1" x14ac:dyDescent="0.35">
      <c r="A33" s="19"/>
      <c r="B33" s="14" t="s">
        <v>26</v>
      </c>
      <c r="C33" s="10"/>
      <c r="D33" s="14"/>
      <c r="E33" s="14"/>
      <c r="F33" s="14"/>
      <c r="I33" s="85"/>
      <c r="J33" s="79"/>
      <c r="K33" s="88"/>
      <c r="L33" s="6"/>
      <c r="P33"/>
    </row>
    <row r="34" spans="1:16" ht="17.899999999999999" customHeight="1" x14ac:dyDescent="0.35">
      <c r="A34" s="19"/>
      <c r="B34" s="14" t="s">
        <v>27</v>
      </c>
      <c r="F34" s="14"/>
      <c r="I34" s="85"/>
      <c r="J34" s="79"/>
      <c r="K34" s="88"/>
      <c r="L34" s="6"/>
      <c r="P34"/>
    </row>
    <row r="35" spans="1:16" ht="17.899999999999999" customHeight="1" x14ac:dyDescent="0.35">
      <c r="A35" s="19"/>
      <c r="B35" s="14" t="s">
        <v>28</v>
      </c>
      <c r="C35" s="10"/>
      <c r="D35" s="14"/>
      <c r="E35" s="14"/>
      <c r="F35" s="14"/>
      <c r="I35" s="85"/>
      <c r="J35" s="79"/>
      <c r="K35" s="88"/>
      <c r="L35" s="6"/>
      <c r="M35" s="53"/>
      <c r="P35"/>
    </row>
    <row r="36" spans="1:16" ht="17.899999999999999" customHeight="1" x14ac:dyDescent="0.35">
      <c r="A36" s="19"/>
      <c r="B36" s="51" t="s">
        <v>29</v>
      </c>
      <c r="C36" s="52"/>
      <c r="D36" s="51"/>
      <c r="E36" s="51"/>
      <c r="F36" s="51"/>
      <c r="I36" s="76">
        <f>SUM(I37:I41)</f>
        <v>0</v>
      </c>
      <c r="J36" s="76">
        <f>SUM(J37:J41)</f>
        <v>0</v>
      </c>
      <c r="K36" s="54">
        <f>SUM(K37:K41)</f>
        <v>0</v>
      </c>
      <c r="L36" s="6"/>
      <c r="P36"/>
    </row>
    <row r="37" spans="1:16" ht="17.899999999999999" customHeight="1" x14ac:dyDescent="0.35">
      <c r="A37" s="19"/>
      <c r="B37" s="117"/>
      <c r="C37" s="117"/>
      <c r="D37" s="117"/>
      <c r="E37" s="117"/>
      <c r="F37" s="14"/>
      <c r="I37" s="85"/>
      <c r="J37" s="79"/>
      <c r="K37" s="88"/>
      <c r="L37" s="6"/>
      <c r="P37"/>
    </row>
    <row r="38" spans="1:16" ht="17.899999999999999" customHeight="1" x14ac:dyDescent="0.35">
      <c r="A38" s="19"/>
      <c r="B38" s="117"/>
      <c r="C38" s="117"/>
      <c r="D38" s="117"/>
      <c r="E38" s="117"/>
      <c r="F38" s="14"/>
      <c r="I38" s="85"/>
      <c r="J38" s="79"/>
      <c r="K38" s="88"/>
      <c r="L38" s="6"/>
    </row>
    <row r="39" spans="1:16" ht="17.899999999999999" customHeight="1" x14ac:dyDescent="0.35">
      <c r="A39" s="19"/>
      <c r="B39" s="117"/>
      <c r="C39" s="117"/>
      <c r="D39" s="117"/>
      <c r="E39" s="117"/>
      <c r="F39" s="14"/>
      <c r="I39" s="85"/>
      <c r="J39" s="79"/>
      <c r="K39" s="88"/>
      <c r="L39" s="6"/>
    </row>
    <row r="40" spans="1:16" ht="17.899999999999999" customHeight="1" x14ac:dyDescent="0.35">
      <c r="A40" s="19"/>
      <c r="B40" s="117"/>
      <c r="C40" s="117"/>
      <c r="D40" s="117"/>
      <c r="E40" s="117"/>
      <c r="F40" s="14"/>
      <c r="I40" s="85"/>
      <c r="J40" s="79"/>
      <c r="K40" s="88"/>
      <c r="L40" s="6"/>
    </row>
    <row r="41" spans="1:16" ht="17.899999999999999" customHeight="1" x14ac:dyDescent="0.35">
      <c r="A41" s="19"/>
      <c r="B41" s="117"/>
      <c r="C41" s="117"/>
      <c r="D41" s="117"/>
      <c r="E41" s="117"/>
      <c r="F41" s="14"/>
      <c r="I41" s="86"/>
      <c r="J41" s="80"/>
      <c r="K41" s="88"/>
      <c r="L41" s="6"/>
    </row>
    <row r="42" spans="1:16" ht="17.899999999999999" customHeight="1" thickBot="1" x14ac:dyDescent="0.4">
      <c r="A42" s="19"/>
      <c r="B42" s="11" t="s">
        <v>30</v>
      </c>
      <c r="C42" s="11"/>
      <c r="D42" s="11"/>
      <c r="E42" s="11"/>
      <c r="F42" s="15"/>
      <c r="I42" s="77">
        <f>SUM(I29:I36)</f>
        <v>0</v>
      </c>
      <c r="J42" s="70">
        <f>SUM(J29:J36)</f>
        <v>0</v>
      </c>
      <c r="K42" s="72">
        <f>SUM(K29:K36)</f>
        <v>0</v>
      </c>
      <c r="L42" s="6"/>
    </row>
    <row r="43" spans="1:16" ht="29.15" customHeight="1" x14ac:dyDescent="0.35">
      <c r="A43" s="19"/>
      <c r="B43" s="12" t="s">
        <v>0</v>
      </c>
      <c r="C43" s="12"/>
      <c r="D43" s="12"/>
      <c r="E43" s="50"/>
      <c r="F43" s="13" t="s">
        <v>0</v>
      </c>
      <c r="L43" s="6"/>
    </row>
    <row r="44" spans="1:16" ht="17.899999999999999" customHeight="1" x14ac:dyDescent="0.35">
      <c r="A44" s="19"/>
      <c r="E44" s="71" t="s">
        <v>31</v>
      </c>
      <c r="F44" s="48"/>
      <c r="G44" s="48"/>
      <c r="I44" s="75"/>
      <c r="J44" s="64">
        <f>+IF(J42*E26&gt;E25,E25,J42*E26)</f>
        <v>0</v>
      </c>
      <c r="K44"/>
      <c r="L44" s="6"/>
    </row>
    <row r="45" spans="1:16" ht="17.899999999999999" customHeight="1" x14ac:dyDescent="0.35">
      <c r="A45" s="19"/>
      <c r="G45" s="20"/>
      <c r="H45" s="20" t="s">
        <v>32</v>
      </c>
      <c r="I45" s="81" t="s">
        <v>33</v>
      </c>
      <c r="J45" s="79"/>
      <c r="K45"/>
      <c r="L45" s="6"/>
    </row>
    <row r="46" spans="1:16" ht="17.899999999999999" customHeight="1" x14ac:dyDescent="0.35">
      <c r="A46" s="19"/>
      <c r="G46" s="20"/>
      <c r="H46" s="20" t="s">
        <v>34</v>
      </c>
      <c r="I46" s="81" t="s">
        <v>33</v>
      </c>
      <c r="J46" s="79"/>
      <c r="K46"/>
      <c r="L46" s="6"/>
    </row>
    <row r="47" spans="1:16" ht="17.899999999999999" customHeight="1" x14ac:dyDescent="0.35">
      <c r="A47" s="19"/>
      <c r="G47" s="20"/>
      <c r="H47" s="20" t="s">
        <v>35</v>
      </c>
      <c r="I47" s="81" t="s">
        <v>33</v>
      </c>
      <c r="J47" s="79"/>
      <c r="K47"/>
      <c r="L47" s="6"/>
    </row>
    <row r="48" spans="1:16" ht="17.899999999999999" customHeight="1" x14ac:dyDescent="0.35">
      <c r="A48" s="19"/>
      <c r="G48" s="20"/>
      <c r="H48" s="20" t="s">
        <v>36</v>
      </c>
      <c r="I48" s="82" t="s">
        <v>33</v>
      </c>
      <c r="J48" s="64">
        <f>+J44-SUM(J45:J47)</f>
        <v>0</v>
      </c>
      <c r="K48"/>
      <c r="L48" s="6"/>
    </row>
    <row r="49" spans="1:12" ht="6.65" customHeight="1" x14ac:dyDescent="0.35">
      <c r="A49" s="19"/>
      <c r="B49" s="65"/>
      <c r="C49" s="65"/>
      <c r="D49" s="65"/>
      <c r="E49" s="65"/>
      <c r="F49" s="65"/>
      <c r="G49" s="65"/>
      <c r="H49" s="65"/>
      <c r="I49" s="65"/>
      <c r="J49" s="74"/>
      <c r="K49" s="65"/>
      <c r="L49" s="6"/>
    </row>
    <row r="50" spans="1:12" ht="4.75" customHeight="1" x14ac:dyDescent="0.35">
      <c r="A50" s="19"/>
      <c r="B50" s="20"/>
      <c r="C50" s="20"/>
      <c r="D50" s="20"/>
      <c r="E50" s="66"/>
      <c r="F50" s="14"/>
      <c r="I50" s="20"/>
      <c r="J50" s="20"/>
      <c r="K50"/>
      <c r="L50" s="6"/>
    </row>
    <row r="51" spans="1:12" ht="19.399999999999999" customHeight="1" x14ac:dyDescent="0.35">
      <c r="A51" s="19"/>
      <c r="B51" s="15" t="s">
        <v>37</v>
      </c>
      <c r="C51" s="118"/>
      <c r="D51" s="119"/>
      <c r="E51" s="119"/>
      <c r="F51" s="119"/>
      <c r="G51" s="119"/>
      <c r="H51" s="119"/>
      <c r="I51" s="119"/>
      <c r="J51" s="119"/>
      <c r="K51" s="119"/>
      <c r="L51" s="6"/>
    </row>
    <row r="52" spans="1:12" ht="17.899999999999999" customHeight="1" x14ac:dyDescent="0.35">
      <c r="A52" s="19"/>
      <c r="B52" s="105"/>
      <c r="C52" s="105"/>
      <c r="D52" s="105"/>
      <c r="E52" s="105"/>
      <c r="F52" s="105"/>
      <c r="G52" s="105"/>
      <c r="H52" s="105"/>
      <c r="I52" s="105"/>
      <c r="J52" s="105"/>
      <c r="K52" s="105"/>
      <c r="L52" s="6"/>
    </row>
    <row r="53" spans="1:12" ht="5.9" customHeight="1" x14ac:dyDescent="0.35">
      <c r="A53" s="19"/>
      <c r="B53" s="14"/>
      <c r="C53" s="14"/>
      <c r="D53" s="14"/>
      <c r="E53" s="14"/>
      <c r="F53" s="14"/>
      <c r="G53" s="14"/>
      <c r="H53" s="14"/>
      <c r="I53" s="14"/>
      <c r="J53" s="14"/>
      <c r="K53" s="14"/>
      <c r="L53" s="6"/>
    </row>
    <row r="54" spans="1:12" ht="14.15" customHeight="1" x14ac:dyDescent="0.35">
      <c r="A54" s="19"/>
      <c r="B54" s="122" t="s">
        <v>38</v>
      </c>
      <c r="C54" s="122"/>
      <c r="D54" s="122"/>
      <c r="E54" s="122"/>
      <c r="F54" s="122"/>
      <c r="G54" s="122"/>
      <c r="H54" s="122"/>
      <c r="I54" s="122"/>
      <c r="J54" s="122"/>
      <c r="K54" s="122"/>
      <c r="L54" s="123"/>
    </row>
    <row r="55" spans="1:12" ht="46.4" customHeight="1" x14ac:dyDescent="0.35">
      <c r="A55" s="19"/>
      <c r="B55" s="124" t="s">
        <v>39</v>
      </c>
      <c r="C55" s="124"/>
      <c r="D55" s="124"/>
      <c r="E55" s="124"/>
      <c r="F55" s="124"/>
      <c r="G55" s="124"/>
      <c r="H55" s="124"/>
      <c r="I55" s="124"/>
      <c r="J55" s="124"/>
      <c r="K55" s="124"/>
      <c r="L55" s="40"/>
    </row>
    <row r="56" spans="1:12" ht="22.4" customHeight="1" x14ac:dyDescent="0.35">
      <c r="A56" s="19"/>
      <c r="B56" s="125"/>
      <c r="C56" s="125"/>
      <c r="D56" s="125"/>
      <c r="E56" s="63"/>
      <c r="F56" s="63"/>
      <c r="G56" s="125"/>
      <c r="H56" s="125"/>
      <c r="I56" s="125"/>
      <c r="J56" s="125"/>
      <c r="K56" s="63"/>
      <c r="L56" s="23"/>
    </row>
    <row r="57" spans="1:12" ht="22.4" customHeight="1" x14ac:dyDescent="0.35">
      <c r="A57" s="19"/>
      <c r="B57" s="126" t="s">
        <v>40</v>
      </c>
      <c r="C57" s="126"/>
      <c r="D57" s="126"/>
      <c r="E57" s="63"/>
      <c r="F57" s="63"/>
      <c r="G57" s="126" t="s">
        <v>41</v>
      </c>
      <c r="H57" s="126"/>
      <c r="I57" s="126"/>
      <c r="J57" s="126"/>
      <c r="K57" s="63"/>
      <c r="L57" s="23"/>
    </row>
    <row r="58" spans="1:12" ht="5.9" customHeight="1" x14ac:dyDescent="0.35">
      <c r="A58" s="22"/>
      <c r="B58" s="120"/>
      <c r="C58" s="120"/>
      <c r="D58" s="120"/>
      <c r="E58" s="120"/>
      <c r="F58" s="120"/>
      <c r="G58" s="120"/>
      <c r="H58" s="120"/>
      <c r="I58" s="120"/>
      <c r="J58" s="120"/>
      <c r="K58" s="120"/>
      <c r="L58" s="121"/>
    </row>
    <row r="59" spans="1:12" ht="14.15" customHeight="1" x14ac:dyDescent="0.35">
      <c r="A59" s="14"/>
      <c r="B59" s="49"/>
      <c r="C59" s="49"/>
      <c r="D59" s="49"/>
      <c r="E59" s="49"/>
      <c r="F59" s="49"/>
      <c r="G59" s="49"/>
      <c r="H59" s="49"/>
      <c r="I59" s="49"/>
      <c r="J59" s="49"/>
      <c r="K59" s="49"/>
      <c r="L59" s="49"/>
    </row>
  </sheetData>
  <sheetProtection selectLockedCells="1"/>
  <mergeCells count="32">
    <mergeCell ref="B58:L58"/>
    <mergeCell ref="B54:L54"/>
    <mergeCell ref="B55:K55"/>
    <mergeCell ref="B56:D56"/>
    <mergeCell ref="G56:J56"/>
    <mergeCell ref="B57:D57"/>
    <mergeCell ref="G57:J57"/>
    <mergeCell ref="B52:K52"/>
    <mergeCell ref="B23:K23"/>
    <mergeCell ref="I24:I28"/>
    <mergeCell ref="J24:J27"/>
    <mergeCell ref="K24:K27"/>
    <mergeCell ref="B26:D26"/>
    <mergeCell ref="B37:E37"/>
    <mergeCell ref="B38:E38"/>
    <mergeCell ref="B39:E39"/>
    <mergeCell ref="B40:E40"/>
    <mergeCell ref="B41:E41"/>
    <mergeCell ref="C51:K51"/>
    <mergeCell ref="B20:K20"/>
    <mergeCell ref="B7:F7"/>
    <mergeCell ref="H7:K7"/>
    <mergeCell ref="B8:G8"/>
    <mergeCell ref="H8:K8"/>
    <mergeCell ref="B10:K10"/>
    <mergeCell ref="B12:H12"/>
    <mergeCell ref="I12:K12"/>
    <mergeCell ref="B14:H14"/>
    <mergeCell ref="I14:K14"/>
    <mergeCell ref="B16:K16"/>
    <mergeCell ref="B18:H18"/>
    <mergeCell ref="I18:K18"/>
  </mergeCells>
  <phoneticPr fontId="24" type="noConversion"/>
  <conditionalFormatting sqref="J29:K29">
    <cfRule type="cellIs" dxfId="3" priority="10" operator="lessThan">
      <formula>K29</formula>
    </cfRule>
  </conditionalFormatting>
  <conditionalFormatting sqref="J37:J38">
    <cfRule type="cellIs" dxfId="2" priority="6" operator="lessThan">
      <formula>K37</formula>
    </cfRule>
  </conditionalFormatting>
  <conditionalFormatting sqref="K37:K41">
    <cfRule type="cellIs" dxfId="1" priority="2" operator="lessThan">
      <formula>L37</formula>
    </cfRule>
  </conditionalFormatting>
  <conditionalFormatting sqref="K32:K35">
    <cfRule type="cellIs" dxfId="0" priority="1" operator="lessThan">
      <formula>L32</formula>
    </cfRule>
  </conditionalFormatting>
  <printOptions horizontalCentered="1" verticalCentered="1"/>
  <pageMargins left="0" right="0" top="0" bottom="0" header="0" footer="0"/>
  <pageSetup paperSize="9" scale="8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Yleisasiakirja" ma:contentTypeID="0x01010009B064D253C0234B96565FEBDE0EB1AE010082653D7510EFF14ABCBA11A9895EF90D" ma:contentTypeVersion="6" ma:contentTypeDescription="" ma:contentTypeScope="" ma:versionID="26bfea9dac0410c62587e5dea6bb5a73">
  <xsd:schema xmlns:xsd="http://www.w3.org/2001/XMLSchema" xmlns:xs="http://www.w3.org/2001/XMLSchema" xmlns:p="http://schemas.microsoft.com/office/2006/metadata/properties" xmlns:ns3="59df146f-7ddd-4b8c-ad0a-b36f0bde1af8" xmlns:ns4="b3482ef4-95fb-428f-9b80-8291477d056d" xmlns:ns5="0a3d3510-5864-46d9-99f3-ff9cf64766bd" targetNamespace="http://schemas.microsoft.com/office/2006/metadata/properties" ma:root="true" ma:fieldsID="aa598d86ae76fc18bc0daaf20e222339" ns3:_="" ns4:_="" ns5:_="">
    <xsd:import namespace="59df146f-7ddd-4b8c-ad0a-b36f0bde1af8"/>
    <xsd:import namespace="b3482ef4-95fb-428f-9b80-8291477d056d"/>
    <xsd:import namespace="0a3d3510-5864-46d9-99f3-ff9cf64766bd"/>
    <xsd:element name="properties">
      <xsd:complexType>
        <xsd:sequence>
          <xsd:element name="documentManagement">
            <xsd:complexType>
              <xsd:all>
                <xsd:element ref="ns3:Yksikkö" minOccurs="0"/>
                <xsd:element ref="ns3:Päivämäärä" minOccurs="0"/>
                <xsd:element ref="ns3:Turvaluokka" minOccurs="0"/>
                <xsd:element ref="ns3:Asiakirjan_x0020_kieli" minOccurs="0"/>
                <xsd:element ref="ns3:Asiakirjatyyppi" minOccurs="0"/>
                <xsd:element ref="ns3:Täydenne" minOccurs="0"/>
                <xsd:element ref="ns3:Hyväksyjä" minOccurs="0"/>
                <xsd:element ref="ns3:Hyväksymisaika" minOccurs="0"/>
                <xsd:element ref="ns3:Asiatunnus" minOccurs="0"/>
                <xsd:element ref="ns3:Arkistointitila" minOccurs="0"/>
                <xsd:element ref="ns3:Luonne" minOccurs="0"/>
                <xsd:element ref="ns3:Liite" minOccurs="0"/>
                <xsd:element ref="ns3:Numero" minOccurs="0"/>
                <xsd:element ref="ns3:Pääasiakirja" minOccurs="0"/>
                <xsd:element ref="ns3:Paperisen_x0020_asiakirjan_x0020_sijoituspaikka" minOccurs="0"/>
                <xsd:element ref="ns3:Muun_x0020_tallennemuodon_x0020_sijoituspaikka" minOccurs="0"/>
                <xsd:element ref="ns3:Voimassaolo_x0020_päättyy" minOccurs="0"/>
                <xsd:element ref="ns3:appendixhidden" minOccurs="0"/>
                <xsd:element ref="ns3:datehidden" minOccurs="0"/>
                <xsd:element ref="ns3:documenttypehidden" minOccurs="0"/>
                <xsd:element ref="ns3:naturehidden" minOccurs="0"/>
                <xsd:element ref="ns3:organizationhidden" minOccurs="0"/>
                <xsd:element ref="ns3:securityclasshidden" minOccurs="0"/>
                <xsd:element ref="ns4:Toimintalohko" minOccurs="0"/>
                <xsd:element ref="ns5:m1b612f04ed641ef84700b625686da1a" minOccurs="0"/>
                <xsd:element ref="ns5:TaxCatchAll" minOccurs="0"/>
                <xsd:element ref="ns5: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f146f-7ddd-4b8c-ad0a-b36f0bde1af8" elementFormDefault="qualified">
    <xsd:import namespace="http://schemas.microsoft.com/office/2006/documentManagement/types"/>
    <xsd:import namespace="http://schemas.microsoft.com/office/infopath/2007/PartnerControls"/>
    <xsd:element name="Yksikkö" ma:index="3" nillable="true" ma:displayName="Yksikkö" ma:default="Hallinto" ma:internalName="Yksikk_x00f6_">
      <xsd:simpleType>
        <xsd:restriction base="dms:Text">
          <xsd:maxLength value="255"/>
        </xsd:restriction>
      </xsd:simpleType>
    </xsd:element>
    <xsd:element name="Päivämäärä" ma:index="4" nillable="true" ma:displayName="Päivämäärä" ma:format="DateOnly" ma:internalName="P_x00e4_iv_x00e4_m_x00e4__x00e4_r_x00e4_">
      <xsd:simpleType>
        <xsd:restriction base="dms:DateTime"/>
      </xsd:simpleType>
    </xsd:element>
    <xsd:element name="Turvaluokka" ma:index="5" nillable="true" ma:displayName="Turvaluokka" ma:default="Sisäinen" ma:format="Dropdown" ma:internalName="Turvaluokka">
      <xsd:simpleType>
        <xsd:restriction base="dms:Choice">
          <xsd:enumeration value="Julkinen"/>
          <xsd:enumeration value="Sisäinen"/>
          <xsd:enumeration value="Luottamuksellinen"/>
          <xsd:enumeration value="Salainen"/>
        </xsd:restriction>
      </xsd:simpleType>
    </xsd:element>
    <xsd:element name="Asiakirjan_x0020_kieli" ma:index="6" nillable="true" ma:displayName="Asiakirjan kieli" ma:default="suomi" ma:format="Dropdown" ma:internalName="Asiakirjan_x0020_kieli">
      <xsd:simpleType>
        <xsd:restriction base="dms:Choice">
          <xsd:enumeration value="suomi"/>
          <xsd:enumeration value="englanti"/>
          <xsd:enumeration value="ruotsi"/>
          <xsd:enumeration value="venäjä"/>
          <xsd:enumeration value="muu"/>
        </xsd:restriction>
      </xsd:simpleType>
    </xsd:element>
    <xsd:element name="Asiakirjatyyppi" ma:index="7" nillable="true" ma:displayName="Asiakirjatyyppi" ma:format="Dropdown" ma:internalName="Asiakirjatyyppi">
      <xsd:simpleType>
        <xsd:union memberTypes="dms:Text">
          <xsd:simpleType>
            <xsd:restriction base="dms:Choice">
              <xsd:enumeration value="Esite"/>
              <xsd:enumeration value="Esitelmä"/>
              <xsd:enumeration value="Kiertosaate"/>
              <xsd:enumeration value="Kirje"/>
              <xsd:enumeration value="Liite"/>
              <xsd:enumeration value="Luettelo"/>
              <xsd:enumeration value="Muistio"/>
              <xsd:enumeration value="Ohje"/>
              <xsd:enumeration value="Pöytäkirja"/>
              <xsd:enumeration value="Raportti"/>
              <xsd:enumeration value="Sopimus"/>
              <xsd:enumeration value="Suunnitelma"/>
              <xsd:enumeration value="Tiedote"/>
              <xsd:enumeration value="Valtakirja"/>
            </xsd:restriction>
          </xsd:simpleType>
        </xsd:union>
      </xsd:simpleType>
    </xsd:element>
    <xsd:element name="Täydenne" ma:index="8" nillable="true" ma:displayName="Täydenne" ma:internalName="T_x00e4_ydenne">
      <xsd:simpleType>
        <xsd:restriction base="dms:Text">
          <xsd:maxLength value="255"/>
        </xsd:restriction>
      </xsd:simpleType>
    </xsd:element>
    <xsd:element name="Hyväksyjä" ma:index="9" nillable="true" ma:displayName="Hyväksyjä" ma:internalName="Hyv_x00e4_ksyj_x00e4_">
      <xsd:simpleType>
        <xsd:restriction base="dms:Text"/>
      </xsd:simpleType>
    </xsd:element>
    <xsd:element name="Hyväksymisaika" ma:index="10" nillable="true" ma:displayName="Hyväksymisaika" ma:format="DateOnly" ma:internalName="Hyv_x00e4_ksymisaika">
      <xsd:simpleType>
        <xsd:restriction base="dms:DateTime"/>
      </xsd:simpleType>
    </xsd:element>
    <xsd:element name="Asiatunnus" ma:index="11" nillable="true" ma:displayName="Asiatunnus" ma:internalName="Asiatunnus">
      <xsd:simpleType>
        <xsd:restriction base="dms:Text">
          <xsd:maxLength value="255"/>
        </xsd:restriction>
      </xsd:simpleType>
    </xsd:element>
    <xsd:element name="Arkistointitila" ma:index="12" nillable="true" ma:displayName="Arkistointitila" ma:format="Dropdown" ma:internalName="Arkistointitila">
      <xsd:simpleType>
        <xsd:restriction base="dms:Choice">
          <xsd:enumeration value="Luonnos"/>
          <xsd:enumeration value="Ei arkistoida"/>
          <xsd:enumeration value="Sisältöhaku"/>
          <xsd:enumeration value="Esittelyvalmis"/>
          <xsd:enumeration value="Arkistointivalmis"/>
        </xsd:restriction>
      </xsd:simpleType>
    </xsd:element>
    <xsd:element name="Luonne" ma:index="13" nillable="true" ma:displayName="Luonne" ma:default="Normaali" ma:format="Dropdown" ma:internalName="Luonne">
      <xsd:simpleType>
        <xsd:restriction base="dms:Choice">
          <xsd:enumeration value="Normaali"/>
          <xsd:enumeration value="Kiireellinen"/>
        </xsd:restriction>
      </xsd:simpleType>
    </xsd:element>
    <xsd:element name="Liite" ma:index="15" nillable="true" ma:displayName="Liite" ma:internalName="Liite">
      <xsd:simpleType>
        <xsd:restriction base="dms:Text">
          <xsd:maxLength value="255"/>
        </xsd:restriction>
      </xsd:simpleType>
    </xsd:element>
    <xsd:element name="Numero" ma:index="16" nillable="true" ma:displayName="Numero" ma:internalName="Numero">
      <xsd:simpleType>
        <xsd:restriction base="dms:Text">
          <xsd:maxLength value="255"/>
        </xsd:restriction>
      </xsd:simpleType>
    </xsd:element>
    <xsd:element name="Pääasiakirja" ma:index="17" nillable="true" ma:displayName="Pääasiakirja" ma:format="Hyperlink" ma:internalName="P_x00e4__x00e4_asiakirja">
      <xsd:complexType>
        <xsd:complexContent>
          <xsd:extension base="dms:URL">
            <xsd:sequence>
              <xsd:element name="Url" type="dms:ValidUrl" minOccurs="0" nillable="true"/>
              <xsd:element name="Description" type="xsd:string" nillable="true"/>
            </xsd:sequence>
          </xsd:extension>
        </xsd:complexContent>
      </xsd:complexType>
    </xsd:element>
    <xsd:element name="Paperisen_x0020_asiakirjan_x0020_sijoituspaikka" ma:index="18" nillable="true" ma:displayName="Paperisen asiakirjan sijoituspaikka" ma:format="Dropdown" ma:internalName="Paperisen_x0020_asiakirjan_x0020_sijoituspaikka">
      <xsd:simpleType>
        <xsd:union memberTypes="dms:Text">
          <xsd:simpleType>
            <xsd:restriction base="dms:Choice">
              <xsd:enumeration value="Toimitettu arkistonhoitajalle"/>
            </xsd:restriction>
          </xsd:simpleType>
        </xsd:union>
      </xsd:simpleType>
    </xsd:element>
    <xsd:element name="Muun_x0020_tallennemuodon_x0020_sijoituspaikka" ma:index="19" nillable="true" ma:displayName="Muun tallennemuodon sijoituspaikka" ma:format="Dropdown" ma:internalName="Muun_x0020_tallennemuodon_x0020_sijoituspaikka">
      <xsd:simpleType>
        <xsd:union memberTypes="dms:Text">
          <xsd:simpleType>
            <xsd:restriction base="dms:Choice">
              <xsd:enumeration value="Toimitettu arkistonhoitajalle"/>
            </xsd:restriction>
          </xsd:simpleType>
        </xsd:union>
      </xsd:simpleType>
    </xsd:element>
    <xsd:element name="Voimassaolo_x0020_päättyy" ma:index="20" nillable="true" ma:displayName="Voimassaolo päättyy" ma:format="DateTime" ma:internalName="Voimassaolo_x0020_p_x00e4__x00e4_ttyy">
      <xsd:simpleType>
        <xsd:restriction base="dms:DateTime"/>
      </xsd:simpleType>
    </xsd:element>
    <xsd:element name="appendixhidden" ma:index="21" nillable="true" ma:displayName="appendixhidden" ma:hidden="true" ma:internalName="appendixhidden" ma:readOnly="false">
      <xsd:simpleType>
        <xsd:restriction base="dms:Text"/>
      </xsd:simpleType>
    </xsd:element>
    <xsd:element name="datehidden" ma:index="22" nillable="true" ma:displayName="datehidden" ma:default="[today]" ma:format="DateOnly" ma:hidden="true" ma:internalName="datehidden" ma:readOnly="false">
      <xsd:simpleType>
        <xsd:restriction base="dms:DateTime"/>
      </xsd:simpleType>
    </xsd:element>
    <xsd:element name="documenttypehidden" ma:index="23" nillable="true" ma:displayName="documenttypehidden" ma:hidden="true" ma:internalName="documenttypehidden" ma:readOnly="false">
      <xsd:simpleType>
        <xsd:restriction base="dms:Text"/>
      </xsd:simpleType>
    </xsd:element>
    <xsd:element name="naturehidden" ma:index="24" nillable="true" ma:displayName="naturehidden" ma:hidden="true" ma:internalName="naturehidden" ma:readOnly="false">
      <xsd:simpleType>
        <xsd:restriction base="dms:Text"/>
      </xsd:simpleType>
    </xsd:element>
    <xsd:element name="organizationhidden" ma:index="25" nillable="true" ma:displayName="organizationhidden" ma:hidden="true" ma:internalName="organizationhidden" ma:readOnly="false">
      <xsd:simpleType>
        <xsd:restriction base="dms:Text"/>
      </xsd:simpleType>
    </xsd:element>
    <xsd:element name="securityclasshidden" ma:index="26" nillable="true" ma:displayName="securityclasshidden" ma:hidden="true" ma:internalName="securityclasshidde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482ef4-95fb-428f-9b80-8291477d056d" elementFormDefault="qualified">
    <xsd:import namespace="http://schemas.microsoft.com/office/2006/documentManagement/types"/>
    <xsd:import namespace="http://schemas.microsoft.com/office/infopath/2007/PartnerControls"/>
    <xsd:element name="Toimintalohko" ma:index="27" nillable="true" ma:displayName="Kustannuspaikka" ma:default="280" ma:internalName="Toimintalohk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3d3510-5864-46d9-99f3-ff9cf64766bd" elementFormDefault="qualified">
    <xsd:import namespace="http://schemas.microsoft.com/office/2006/documentManagement/types"/>
    <xsd:import namespace="http://schemas.microsoft.com/office/infopath/2007/PartnerControls"/>
    <xsd:element name="m1b612f04ed641ef84700b625686da1a" ma:index="35" nillable="true" ma:taxonomy="true" ma:internalName="m1b612f04ed641ef84700b625686da1a" ma:taxonomyFieldName="Arkistointiluokka" ma:displayName="Arkistointiluokka" ma:default="" ma:fieldId="{61b612f0-4ed6-41ef-8470-0b625686da1a}" ma:sspId="0b244f7c-65aa-48fb-9d13-422c763cce83" ma:termSetId="50ef439d-b31d-4a75-805b-f4756a71237a" ma:anchorId="00000000-0000-0000-0000-000000000000" ma:open="false" ma:isKeyword="false">
      <xsd:complexType>
        <xsd:sequence>
          <xsd:element ref="pc:Terms" minOccurs="0" maxOccurs="1"/>
        </xsd:sequence>
      </xsd:complexType>
    </xsd:element>
    <xsd:element name="TaxCatchAll" ma:index="36" nillable="true" ma:displayName="Taxonomy Catch All Column" ma:hidden="true" ma:list="{d872b5d2-0036-4f42-bf5e-1e95bdeef09e}" ma:internalName="TaxCatchAll" ma:showField="CatchAllData" ma:web="76e9bcc1-3d49-4d16-99bd-f0ecc637e1ed">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d872b5d2-0036-4f42-bf5e-1e95bdeef09e}" ma:internalName="TaxCatchAllLabel" ma:readOnly="true" ma:showField="CatchAllDataLabel" ma:web="76e9bcc1-3d49-4d16-99bd-f0ecc637e1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Tekijä"/>
        <xsd:element ref="dcterms:created" minOccurs="0" maxOccurs="1"/>
        <xsd:element ref="dc:identifier" minOccurs="0" maxOccurs="1"/>
        <xsd:element name="contentType" minOccurs="0" maxOccurs="1" type="xsd:string" ma:index="29" ma:displayName="Sisältölaji"/>
        <xsd:element ref="dc:title" minOccurs="0" maxOccurs="1" ma:index="1" ma:displayName="Otsikko"/>
        <xsd:element ref="dc:subject" minOccurs="0" maxOccurs="1" ma:index="14" ma:displayName="Aihe"/>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yväksyjä xmlns="59df146f-7ddd-4b8c-ad0a-b36f0bde1af8" xsi:nil="true"/>
    <Voimassaolo_x0020_päättyy xmlns="59df146f-7ddd-4b8c-ad0a-b36f0bde1af8" xsi:nil="true"/>
    <Yksikkö xmlns="59df146f-7ddd-4b8c-ad0a-b36f0bde1af8">Hallinto</Yksikkö>
    <Toimintalohko xmlns="b3482ef4-95fb-428f-9b80-8291477d056d">280</Toimintalohko>
    <Asiakirjatyyppi xmlns="59df146f-7ddd-4b8c-ad0a-b36f0bde1af8" xsi:nil="true"/>
    <Asiakirjan_x0020_kieli xmlns="59df146f-7ddd-4b8c-ad0a-b36f0bde1af8">suomi</Asiakirjan_x0020_kieli>
    <naturehidden xmlns="59df146f-7ddd-4b8c-ad0a-b36f0bde1af8" xsi:nil="true"/>
    <TaxCatchAll xmlns="0a3d3510-5864-46d9-99f3-ff9cf64766bd" xsi:nil="true"/>
    <Liite xmlns="59df146f-7ddd-4b8c-ad0a-b36f0bde1af8" xsi:nil="true"/>
    <Hyväksymisaika xmlns="59df146f-7ddd-4b8c-ad0a-b36f0bde1af8" xsi:nil="true"/>
    <Arkistointitila xmlns="59df146f-7ddd-4b8c-ad0a-b36f0bde1af8" xsi:nil="true"/>
    <Asiatunnus xmlns="59df146f-7ddd-4b8c-ad0a-b36f0bde1af8" xsi:nil="true"/>
    <Muun_x0020_tallennemuodon_x0020_sijoituspaikka xmlns="59df146f-7ddd-4b8c-ad0a-b36f0bde1af8" xsi:nil="true"/>
    <m1b612f04ed641ef84700b625686da1a xmlns="0a3d3510-5864-46d9-99f3-ff9cf64766bd">
      <Terms xmlns="http://schemas.microsoft.com/office/infopath/2007/PartnerControls"/>
    </m1b612f04ed641ef84700b625686da1a>
    <Numero xmlns="59df146f-7ddd-4b8c-ad0a-b36f0bde1af8" xsi:nil="true"/>
    <Luonne xmlns="59df146f-7ddd-4b8c-ad0a-b36f0bde1af8">Normaali</Luonne>
    <organizationhidden xmlns="59df146f-7ddd-4b8c-ad0a-b36f0bde1af8" xsi:nil="true"/>
    <appendixhidden xmlns="59df146f-7ddd-4b8c-ad0a-b36f0bde1af8" xsi:nil="true"/>
    <Päivämäärä xmlns="59df146f-7ddd-4b8c-ad0a-b36f0bde1af8" xsi:nil="true"/>
    <Turvaluokka xmlns="59df146f-7ddd-4b8c-ad0a-b36f0bde1af8">Sisäinen</Turvaluokka>
    <documenttypehidden xmlns="59df146f-7ddd-4b8c-ad0a-b36f0bde1af8" xsi:nil="true"/>
    <Pääasiakirja xmlns="59df146f-7ddd-4b8c-ad0a-b36f0bde1af8">
      <Url xsi:nil="true"/>
      <Description xsi:nil="true"/>
    </Pääasiakirja>
    <Paperisen_x0020_asiakirjan_x0020_sijoituspaikka xmlns="59df146f-7ddd-4b8c-ad0a-b36f0bde1af8" xsi:nil="true"/>
    <securityclasshidden xmlns="59df146f-7ddd-4b8c-ad0a-b36f0bde1af8" xsi:nil="true"/>
    <datehidden xmlns="59df146f-7ddd-4b8c-ad0a-b36f0bde1af8">2022-03-02T12:15:58+00:00</datehidden>
    <Täydenne xmlns="59df146f-7ddd-4b8c-ad0a-b36f0bde1af8" xsi:nil="true"/>
  </documentManagement>
</p:properties>
</file>

<file path=customXml/item3.xml><?xml version="1.0" encoding="utf-8"?>
<?mso-contentType ?>
<SharedContentType xmlns="Microsoft.SharePoint.Taxonomy.ContentTypeSync" SourceId="0b244f7c-65aa-48fb-9d13-422c763cce83" ContentTypeId="0x01010009B064D253C0234B96565FEBDE0EB1AE01" PreviousValue="false"/>
</file>

<file path=customXml/item4.xml><?xml version="1.0" encoding="utf-8"?>
<?mso-contentType ?>
<ntns:customXsn xmlns:ntns="http://schemas.microsoft.com/office/2006/metadata/customXsn">
  <ntns:xsnLocation>https://sitra2fi.sharepoint.com/sites/contentTypeHub/_cts/Yleisasiakirja/940aed073ecb5c5ccustomXsn.xsn</ntns:xsnLocation>
  <ntns:cached>False</ntns:cached>
  <ntns:openByDefault>False</ntns:openByDefault>
  <ntns:xsnScope>https://sitra2fi.sharepoint.com/sites/contentTypeHub</ntns:xsnScope>
</ntns:customXsn>
</file>

<file path=customXml/itemProps1.xml><?xml version="1.0" encoding="utf-8"?>
<ds:datastoreItem xmlns:ds="http://schemas.openxmlformats.org/officeDocument/2006/customXml" ds:itemID="{032FE3EC-1678-4162-8F31-3D1C92D48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f146f-7ddd-4b8c-ad0a-b36f0bde1af8"/>
    <ds:schemaRef ds:uri="b3482ef4-95fb-428f-9b80-8291477d056d"/>
    <ds:schemaRef ds:uri="0a3d3510-5864-46d9-99f3-ff9cf6476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EDA99D-EE5F-441E-B16F-85A0AE62CD76}">
  <ds:schemaRefs>
    <ds:schemaRef ds:uri="http://schemas.microsoft.com/office/2006/metadata/properties"/>
    <ds:schemaRef ds:uri="http://schemas.microsoft.com/office/infopath/2007/PartnerControls"/>
    <ds:schemaRef ds:uri="59df146f-7ddd-4b8c-ad0a-b36f0bde1af8"/>
    <ds:schemaRef ds:uri="b3482ef4-95fb-428f-9b80-8291477d056d"/>
    <ds:schemaRef ds:uri="0a3d3510-5864-46d9-99f3-ff9cf64766bd"/>
  </ds:schemaRefs>
</ds:datastoreItem>
</file>

<file path=customXml/itemProps3.xml><?xml version="1.0" encoding="utf-8"?>
<ds:datastoreItem xmlns:ds="http://schemas.openxmlformats.org/officeDocument/2006/customXml" ds:itemID="{9F6738DD-E6D5-4DCA-AEC5-E7F3B548AA76}">
  <ds:schemaRefs>
    <ds:schemaRef ds:uri="Microsoft.SharePoint.Taxonomy.ContentTypeSync"/>
  </ds:schemaRefs>
</ds:datastoreItem>
</file>

<file path=customXml/itemProps4.xml><?xml version="1.0" encoding="utf-8"?>
<ds:datastoreItem xmlns:ds="http://schemas.openxmlformats.org/officeDocument/2006/customXml" ds:itemID="{0470853E-B41B-4A7D-88A8-CB07615BB542}">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3</vt:i4>
      </vt:variant>
    </vt:vector>
  </HeadingPairs>
  <TitlesOfParts>
    <vt:vector size="4" baseType="lpstr">
      <vt:lpstr>Raportointipohja</vt:lpstr>
      <vt:lpstr>Raportointipohja!HSK_kerroin</vt:lpstr>
      <vt:lpstr>Raportointipohja!Tulostusalue</vt:lpstr>
      <vt:lpstr>Raportointipohja!YK_kerroin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2022-03-02T12:19:12Z</dcterms:created>
  <dcterms:modified xsi:type="dcterms:W3CDTF">2022-08-30T06:15:09Z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0x01010009B064D253C0234B96565FEBDE0EB1AE010082653D7510EFF14ABCBA11A9895EF90D</vt:lpwstr>
  </property>
  <property fmtid="{D5CDD505-2E9C-101B-9397-08002B2CF9AE}" pid="3" name="Arkistointiluokka">
    <vt:lpwstr/>
  </property>
</Properties>
</file>